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S220Plus\Data\事業用\003-2労働保険事務\年度更新\年度更新書式データ集\"/>
    </mc:Choice>
  </mc:AlternateContent>
  <xr:revisionPtr revIDLastSave="0" documentId="13_ncr:1_{33C21BCD-3DC3-4442-AB93-805FEE4D5C88}" xr6:coauthVersionLast="47" xr6:coauthVersionMax="47" xr10:uidLastSave="{00000000-0000-0000-0000-000000000000}"/>
  <bookViews>
    <workbookView xWindow="-120" yWindow="-120" windowWidth="29040" windowHeight="15720" xr2:uid="{00000000-000D-0000-FFFF-FFFF00000000}"/>
  </bookViews>
  <sheets>
    <sheet name="事務組合控" sheetId="17" r:id="rId1"/>
    <sheet name="事業主控" sheetId="20" r:id="rId2"/>
    <sheet name="作成に当たっての留意事項" sheetId="9" r:id="rId3"/>
    <sheet name="記載例" sheetId="19" r:id="rId4"/>
    <sheet name="注意事項" sheetId="2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2" i="20" l="1"/>
  <c r="C35" i="20"/>
  <c r="AL45" i="20" s="1"/>
  <c r="C26" i="20"/>
  <c r="E45" i="20" s="1"/>
  <c r="AD19" i="20"/>
  <c r="BM3" i="20"/>
  <c r="BC3" i="20"/>
  <c r="CB12" i="17"/>
  <c r="C35" i="17"/>
  <c r="C26" i="17"/>
  <c r="AD19" i="17"/>
  <c r="BA41" i="19"/>
  <c r="AQ41" i="19"/>
  <c r="AB41" i="19"/>
  <c r="W41" i="19"/>
  <c r="L41" i="19"/>
  <c r="AT55" i="20"/>
  <c r="AT53" i="20"/>
  <c r="AL55" i="20"/>
  <c r="AL53" i="20"/>
  <c r="Y55" i="20"/>
  <c r="AC55" i="20" s="1"/>
  <c r="Y53" i="20"/>
  <c r="AC53" i="20" s="1"/>
  <c r="Y50" i="20"/>
  <c r="AC50" i="20" s="1"/>
  <c r="Y49" i="20"/>
  <c r="AC49" i="20" s="1"/>
  <c r="U55" i="20"/>
  <c r="U53" i="20"/>
  <c r="U50" i="20"/>
  <c r="U49" i="20"/>
  <c r="B55" i="20"/>
  <c r="J55" i="20" s="1"/>
  <c r="B53" i="20"/>
  <c r="B50" i="20"/>
  <c r="B49" i="20"/>
  <c r="J49" i="20" s="1"/>
  <c r="BA28" i="20"/>
  <c r="BA29" i="20"/>
  <c r="BA30" i="20"/>
  <c r="BA31" i="20"/>
  <c r="BA32" i="20"/>
  <c r="BA33" i="20"/>
  <c r="BK33" i="20" s="1"/>
  <c r="BA34" i="20"/>
  <c r="BA35" i="20"/>
  <c r="BA36" i="20"/>
  <c r="BA37" i="20"/>
  <c r="BA38" i="20"/>
  <c r="BA39" i="20"/>
  <c r="BK39" i="20" s="1"/>
  <c r="BA40" i="20"/>
  <c r="BK40" i="20" s="1"/>
  <c r="BA27" i="20"/>
  <c r="BK27" i="20" s="1"/>
  <c r="BA26" i="20"/>
  <c r="BA41" i="20" s="1"/>
  <c r="AX28" i="20"/>
  <c r="AX29" i="20"/>
  <c r="BF29" i="20" s="1"/>
  <c r="AX30" i="20"/>
  <c r="BF30" i="20" s="1"/>
  <c r="AX31" i="20"/>
  <c r="AX32" i="20"/>
  <c r="AX33" i="20"/>
  <c r="AX34" i="20"/>
  <c r="AX35" i="20"/>
  <c r="AX36" i="20"/>
  <c r="AX37" i="20"/>
  <c r="BF37" i="20" s="1"/>
  <c r="AX38" i="20"/>
  <c r="BF38" i="20" s="1"/>
  <c r="AX39" i="20"/>
  <c r="AX40" i="20"/>
  <c r="AX27" i="20"/>
  <c r="AX26" i="20"/>
  <c r="AQ28" i="20"/>
  <c r="AQ29" i="20"/>
  <c r="AQ30" i="20"/>
  <c r="AQ31" i="20"/>
  <c r="AQ32" i="20"/>
  <c r="AQ33" i="20"/>
  <c r="AQ34" i="20"/>
  <c r="BK34" i="20" s="1"/>
  <c r="AQ35" i="20"/>
  <c r="AQ36" i="20"/>
  <c r="AQ37" i="20"/>
  <c r="AQ38" i="20"/>
  <c r="BK38" i="20" s="1"/>
  <c r="AQ39" i="20"/>
  <c r="AQ40" i="20"/>
  <c r="AQ27" i="20"/>
  <c r="AQ26" i="20"/>
  <c r="AQ41" i="20" s="1"/>
  <c r="AO28" i="20"/>
  <c r="AO29" i="20"/>
  <c r="AO30" i="20"/>
  <c r="AO31" i="20"/>
  <c r="AO32" i="20"/>
  <c r="AO33" i="20"/>
  <c r="AO34" i="20"/>
  <c r="AO35" i="20"/>
  <c r="AO36" i="20"/>
  <c r="BF36" i="20" s="1"/>
  <c r="AO37" i="20"/>
  <c r="AO38" i="20"/>
  <c r="AO39" i="20"/>
  <c r="AO40" i="20"/>
  <c r="AO27" i="20"/>
  <c r="AO26" i="20"/>
  <c r="AB28" i="20"/>
  <c r="AB29" i="20"/>
  <c r="AB30" i="20"/>
  <c r="AB31" i="20"/>
  <c r="AB32" i="20"/>
  <c r="AB33" i="20"/>
  <c r="AB34" i="20"/>
  <c r="AB35" i="20"/>
  <c r="AB36" i="20"/>
  <c r="AB37" i="20"/>
  <c r="AB38" i="20"/>
  <c r="AB39" i="20"/>
  <c r="AB40" i="20"/>
  <c r="AB27" i="20"/>
  <c r="AB26" i="20"/>
  <c r="Z28" i="20"/>
  <c r="Z29" i="20"/>
  <c r="AE29" i="20" s="1"/>
  <c r="Z30" i="20"/>
  <c r="Z31" i="20"/>
  <c r="Z32" i="20"/>
  <c r="Z33" i="20"/>
  <c r="Z34" i="20"/>
  <c r="Z35" i="20"/>
  <c r="Z36" i="20"/>
  <c r="AE36" i="20" s="1"/>
  <c r="Z37" i="20"/>
  <c r="Z38" i="20"/>
  <c r="Z39" i="20"/>
  <c r="Z40" i="20"/>
  <c r="Z27" i="20"/>
  <c r="Z26" i="20"/>
  <c r="W40" i="20"/>
  <c r="W39" i="20"/>
  <c r="W38" i="20"/>
  <c r="W37" i="20"/>
  <c r="W36" i="20"/>
  <c r="W35" i="20"/>
  <c r="W34" i="20"/>
  <c r="W33" i="20"/>
  <c r="W32" i="20"/>
  <c r="W31" i="20"/>
  <c r="W30" i="20"/>
  <c r="W29" i="20"/>
  <c r="W28" i="20"/>
  <c r="W27" i="20"/>
  <c r="W26" i="20"/>
  <c r="T28" i="20"/>
  <c r="T29" i="20"/>
  <c r="T30" i="20"/>
  <c r="T31" i="20"/>
  <c r="AE31" i="20" s="1"/>
  <c r="T32" i="20"/>
  <c r="T33" i="20"/>
  <c r="T34" i="20"/>
  <c r="T35" i="20"/>
  <c r="T36" i="20"/>
  <c r="T37" i="20"/>
  <c r="T38" i="20"/>
  <c r="T39" i="20"/>
  <c r="T40" i="20"/>
  <c r="T27" i="20"/>
  <c r="T26" i="20"/>
  <c r="L40" i="20"/>
  <c r="L39" i="20"/>
  <c r="L38" i="20"/>
  <c r="L37" i="20"/>
  <c r="L36" i="20"/>
  <c r="L35" i="20"/>
  <c r="L34" i="20"/>
  <c r="L33" i="20"/>
  <c r="L32" i="20"/>
  <c r="L31" i="20"/>
  <c r="L30" i="20"/>
  <c r="L29" i="20"/>
  <c r="L28" i="20"/>
  <c r="L27" i="20"/>
  <c r="AI27" i="20" s="1"/>
  <c r="L26" i="20"/>
  <c r="H28" i="20"/>
  <c r="H29" i="20"/>
  <c r="H30" i="20"/>
  <c r="H31" i="20"/>
  <c r="H32" i="20"/>
  <c r="H33" i="20"/>
  <c r="H34" i="20"/>
  <c r="H35" i="20"/>
  <c r="H36" i="20"/>
  <c r="H37" i="20"/>
  <c r="H38" i="20"/>
  <c r="H39" i="20"/>
  <c r="H40" i="20"/>
  <c r="H27" i="20"/>
  <c r="H26" i="20"/>
  <c r="E39" i="20"/>
  <c r="E40" i="20"/>
  <c r="E38" i="20"/>
  <c r="C39" i="20"/>
  <c r="C40" i="20"/>
  <c r="C38" i="20"/>
  <c r="AW6" i="20"/>
  <c r="AK15" i="20"/>
  <c r="Z15" i="20"/>
  <c r="Z9" i="20"/>
  <c r="AD8" i="20"/>
  <c r="AA8" i="20"/>
  <c r="AR5" i="20"/>
  <c r="AM5" i="20"/>
  <c r="AJ5" i="20"/>
  <c r="Z5" i="20"/>
  <c r="U11" i="20"/>
  <c r="R11" i="20"/>
  <c r="Q11" i="20"/>
  <c r="P11" i="20"/>
  <c r="O11" i="20"/>
  <c r="N11" i="20"/>
  <c r="M11" i="20"/>
  <c r="J11" i="20"/>
  <c r="I11" i="20"/>
  <c r="G11" i="20"/>
  <c r="F11" i="20"/>
  <c r="U7" i="20"/>
  <c r="S7" i="20"/>
  <c r="R7" i="20"/>
  <c r="Q7" i="20"/>
  <c r="J7" i="20"/>
  <c r="BA41" i="17"/>
  <c r="AQ41" i="17"/>
  <c r="G7" i="20"/>
  <c r="AL59" i="20"/>
  <c r="J53" i="20"/>
  <c r="J50" i="20"/>
  <c r="BF40" i="20"/>
  <c r="AI40" i="20"/>
  <c r="AE40" i="20"/>
  <c r="AE34" i="20"/>
  <c r="AI32" i="20"/>
  <c r="BK31" i="20"/>
  <c r="BF31" i="20"/>
  <c r="BK30" i="20"/>
  <c r="BF26" i="20"/>
  <c r="AC55" i="17"/>
  <c r="AC53" i="17"/>
  <c r="AC50" i="17"/>
  <c r="AC49" i="17"/>
  <c r="AT59" i="17"/>
  <c r="J55" i="17"/>
  <c r="J53" i="17"/>
  <c r="J50" i="17"/>
  <c r="J49" i="17"/>
  <c r="AI26" i="17"/>
  <c r="AI27" i="17"/>
  <c r="AI28" i="17"/>
  <c r="AI29" i="17"/>
  <c r="AI30" i="17"/>
  <c r="AI31" i="17"/>
  <c r="AI32" i="17"/>
  <c r="AI33" i="17"/>
  <c r="AI34" i="17"/>
  <c r="AB41" i="17"/>
  <c r="W41" i="17"/>
  <c r="L41" i="17"/>
  <c r="BK39" i="17"/>
  <c r="BF39" i="17"/>
  <c r="AI39" i="17"/>
  <c r="AE39" i="17"/>
  <c r="BK32" i="17"/>
  <c r="BF32" i="17"/>
  <c r="AE32" i="17"/>
  <c r="AL59" i="17"/>
  <c r="BF34" i="17"/>
  <c r="BF35" i="17"/>
  <c r="BF36" i="17"/>
  <c r="BF37" i="17"/>
  <c r="BK40" i="17"/>
  <c r="BK38" i="17"/>
  <c r="BK37" i="17"/>
  <c r="BK36" i="17"/>
  <c r="BK35" i="17"/>
  <c r="BK34" i="17"/>
  <c r="BK33" i="17"/>
  <c r="BK28" i="17"/>
  <c r="BK29" i="17"/>
  <c r="BK30" i="17"/>
  <c r="BK31" i="17"/>
  <c r="BK27" i="17"/>
  <c r="BK26" i="17"/>
  <c r="BF26" i="17"/>
  <c r="BF40" i="17"/>
  <c r="BF38" i="17"/>
  <c r="BF33" i="17"/>
  <c r="BF31" i="17"/>
  <c r="BF30" i="17"/>
  <c r="BF29" i="17"/>
  <c r="BF28" i="17"/>
  <c r="BF27" i="17"/>
  <c r="AE33" i="17"/>
  <c r="AE34" i="17"/>
  <c r="AE35" i="17"/>
  <c r="AE36" i="17"/>
  <c r="AE37" i="17"/>
  <c r="AE38" i="17"/>
  <c r="AE40" i="17"/>
  <c r="AE26" i="17"/>
  <c r="AE28" i="17"/>
  <c r="AE29" i="17"/>
  <c r="AE30" i="17"/>
  <c r="AE31" i="17"/>
  <c r="AE27" i="17"/>
  <c r="AI35" i="17"/>
  <c r="AI36" i="17"/>
  <c r="AI37" i="17"/>
  <c r="AI38" i="17"/>
  <c r="AI40" i="17"/>
  <c r="AB45" i="20" l="1"/>
  <c r="AT59" i="20"/>
  <c r="BF27" i="20"/>
  <c r="BF32" i="20"/>
  <c r="BF39" i="20"/>
  <c r="BF28" i="20"/>
  <c r="AI30" i="20"/>
  <c r="AI38" i="20"/>
  <c r="AE37" i="20"/>
  <c r="AE28" i="20"/>
  <c r="AI29" i="20"/>
  <c r="AI36" i="20"/>
  <c r="AI37" i="20"/>
  <c r="AI33" i="20"/>
  <c r="AE32" i="20"/>
  <c r="AE39" i="20"/>
  <c r="AI35" i="20"/>
  <c r="AE26" i="20"/>
  <c r="AC57" i="20"/>
  <c r="Y57" i="20" s="1"/>
  <c r="J57" i="20"/>
  <c r="BK37" i="20"/>
  <c r="BK29" i="20"/>
  <c r="BK36" i="20"/>
  <c r="BK28" i="20"/>
  <c r="BK35" i="20"/>
  <c r="BK32" i="20"/>
  <c r="BK26" i="20"/>
  <c r="BF35" i="20"/>
  <c r="BF34" i="20"/>
  <c r="BF33" i="20"/>
  <c r="AB41" i="20"/>
  <c r="AE38" i="20"/>
  <c r="AE30" i="20"/>
  <c r="AE27" i="20"/>
  <c r="AI39" i="20"/>
  <c r="AI34" i="20"/>
  <c r="W41" i="20"/>
  <c r="AI31" i="20"/>
  <c r="AI28" i="20"/>
  <c r="AE35" i="20"/>
  <c r="AE33" i="20"/>
  <c r="L41" i="20"/>
  <c r="AI26" i="20"/>
  <c r="AC57" i="17"/>
  <c r="Y57" i="17" s="1"/>
  <c r="BK42" i="17"/>
  <c r="BK44" i="17" s="1"/>
  <c r="BK41" i="17"/>
  <c r="AE44" i="17"/>
  <c r="J57" i="17"/>
  <c r="AI42" i="17"/>
  <c r="AI41" i="17"/>
  <c r="AI44" i="17" s="1"/>
  <c r="BF43" i="17" a="1"/>
  <c r="BF43" i="17" s="1"/>
  <c r="BF43" i="20" l="1" a="1"/>
  <c r="BF43" i="20" s="1"/>
  <c r="BK41" i="20"/>
  <c r="BK42" i="20"/>
  <c r="BK44" i="20" s="1"/>
  <c r="AE44" i="20"/>
  <c r="AI41" i="20"/>
  <c r="AI44" i="20" s="1"/>
  <c r="AI42" i="20"/>
  <c r="E45" i="19"/>
  <c r="C35" i="19"/>
  <c r="AL45" i="19" s="1"/>
  <c r="E45" i="17"/>
  <c r="AL45" i="17"/>
  <c r="AB45" i="19" l="1"/>
  <c r="AB45" i="1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<sst xmlns="http://schemas.openxmlformats.org/spreadsheetml/2006/main" count="499" uniqueCount="217">
  <si>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</si>
  <si>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</si>
  <si>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</si>
  <si>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</si>
  <si>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</si>
  <si>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</si>
  <si>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</si>
  <si>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</si>
  <si>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</si>
  <si>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</si>
  <si>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</si>
  <si>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</si>
  <si>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</si>
  <si>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</si>
  <si>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</si>
  <si>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</si>
  <si>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</si>
  <si>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</si>
  <si>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</si>
  <si>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</si>
  <si>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</si>
  <si>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</si>
  <si>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</si>
  <si>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</si>
  <si>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</si>
  <si>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</si>
  <si>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</si>
  <si>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</si>
  <si>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</si>
  <si>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</si>
  <si>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</si>
  <si>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</si>
  <si>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</si>
  <si>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</si>
  <si>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</si>
  <si>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</si>
  <si>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</si>
  <si>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</si>
  <si>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</si>
  <si>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</si>
  <si>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</si>
  <si>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</si>
  <si>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</si>
  <si>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</si>
  <si>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</si>
  <si>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</si>
  <si>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</si>
  <si>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</si>
  <si>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</si>
  <si>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</si>
  <si>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</si>
  <si>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</si>
  <si>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</si>
  <si>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</si>
  <si>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</si>
  <si>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</si>
  <si>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</si>
  <si>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</si>
  <si>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</si>
  <si>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</si>
  <si>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</si>
  <si>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</si>
  <si>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</si>
  <si>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</si>
  <si>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</si>
  <si>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</si>
  <si>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</si>
  <si>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</si>
  <si>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</si>
  <si>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</si>
  <si>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</si>
  <si>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</si>
  <si>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</si>
  <si>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</si>
  <si>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</si>
  <si>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</si>
  <si>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</si>
  <si>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</si>
  <si>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</si>
  <si>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</si>
  <si>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</si>
  <si>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</si>
  <si>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</si>
  <si>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</si>
  <si>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</si>
  <si>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</si>
  <si>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</si>
  <si>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</si>
  <si>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</si>
  <si>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</si>
  <si>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</si>
  <si>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</si>
  <si>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</si>
  <si>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</si>
  <si>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</si>
  <si>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</si>
  <si>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</si>
  <si>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</si>
  <si>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</si>
  <si>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</si>
  <si>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</si>
  <si>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</si>
  <si>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</si>
  <si>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</si>
  <si>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</si>
  <si>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</si>
  <si>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</si>
  <si>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</si>
  <si>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</si>
  <si>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</si>
  <si>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</si>
  <si>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</si>
  <si>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</si>
  <si>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</si>
  <si>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</si>
  <si>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</si>
  <si>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</si>
  <si>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</si>
  <si>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</si>
  <si>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</si>
  <si>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</si>
  <si>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</si>
  <si>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</si>
  <si>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</si>
  <si>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</si>
  <si>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</si>
  <si>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</si>
  <si>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</si>
  <si>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</si>
  <si>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</si>
  <si>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</si>
  <si>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</si>
  <si>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</si>
  <si>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</si>
  <si>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</si>
  <si>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</si>
  <si>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</si>
  <si>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</si>
  <si>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</si>
  <si>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</si>
  <si>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</si>
  <si>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</si>
  <si>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</si>
  <si>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</si>
  <si>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</si>
  <si>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</si>
  <si>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</si>
  <si>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</si>
  <si>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</si>
  <si>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</si>
  <si>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</si>
  <si>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</si>
  <si>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</si>
  <si>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</si>
  <si>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</si>
  <si>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</si>
  <si>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</si>
  <si>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</si>
  <si>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</si>
  <si>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</si>
  <si>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</si>
  <si>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</si>
  <si>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</si>
  <si>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</si>
  <si>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</si>
  <si>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</si>
  <si>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</si>
  <si>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通勤のために支給される現物給与</t>
    <rPh sb="0" eb="2">
      <t>ツウキン</t>
    </rPh>
    <rPh sb="6" eb="8">
      <t>シキュウ</t>
    </rPh>
    <rPh sb="11" eb="13">
      <t>ゲンブツ</t>
    </rPh>
    <rPh sb="13" eb="15">
      <t>キュウヨ</t>
    </rPh>
    <phoneticPr fontId="1"/>
  </si>
  <si>
    <t>チップ</t>
    <phoneticPr fontId="1"/>
  </si>
  <si>
    <t>2.　算入しないもの（例示）</t>
    <phoneticPr fontId="1"/>
  </si>
  <si>
    <t>①　1週間の労働時間が20時間以上</t>
    <phoneticPr fontId="1"/>
  </si>
  <si>
    <t>就業規則、労働協約等に定めのあるとないとを問わない</t>
    <phoneticPr fontId="1"/>
  </si>
  <si>
    <t>アルバイト</t>
    <phoneticPr fontId="1"/>
  </si>
  <si>
    <t>高年齢   労働者</t>
    <phoneticPr fontId="1"/>
  </si>
  <si>
    <t>⑫ 令 和</t>
    <rPh sb="2" eb="3">
      <t>レイ</t>
    </rPh>
    <rPh sb="4" eb="5">
      <t>ワ</t>
    </rPh>
    <phoneticPr fontId="1"/>
  </si>
  <si>
    <t>⑪令和</t>
    <rPh sb="1" eb="3">
      <t>レイワ</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</si>
  <si>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</si>
  <si>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</si>
  <si>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</si>
  <si>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</si>
  <si>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</si>
  <si>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</si>
  <si>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</si>
  <si>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</si>
  <si>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</si>
  <si>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</si>
  <si>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</si>
  <si>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</si>
  <si>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</si>
  <si>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</si>
  <si>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</si>
  <si>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</si>
  <si>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</si>
  <si>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</si>
  <si>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</si>
  <si>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</si>
  <si>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</si>
  <si>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</si>
  <si>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</si>
  <si>
    <t>-</t>
    <phoneticPr fontId="1"/>
  </si>
  <si>
    <t>8</t>
    <phoneticPr fontId="1"/>
  </si>
  <si>
    <t>　　　　　　　　10月　</t>
    <rPh sb="10" eb="11">
      <t>ガツ</t>
    </rPh>
    <phoneticPr fontId="1"/>
  </si>
  <si>
    <t>（前年度と同額）</t>
    <rPh sb="1" eb="4">
      <t>ゼンネンド</t>
    </rPh>
    <rPh sb="5" eb="7">
      <t>ドウガク</t>
    </rPh>
    <phoneticPr fontId="1"/>
  </si>
  <si>
    <t>（前年度と同額）</t>
    <phoneticPr fontId="1"/>
  </si>
  <si>
    <t>年度確定</t>
    <rPh sb="0" eb="2">
      <t>ネンド</t>
    </rPh>
    <rPh sb="2" eb="4">
      <t>カクテイ</t>
    </rPh>
    <phoneticPr fontId="1"/>
  </si>
  <si>
    <t>年度概算</t>
    <rPh sb="0" eb="2">
      <t>ネンド</t>
    </rPh>
    <rPh sb="2" eb="4">
      <t>ガイサン</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</si>
  <si>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対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</si>
  <si>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就労の実態が当該事業場における他の労働者と同様であり、賃金もこれに応じて支払われていること。特に(i)始業及び終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</si>
  <si>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㋑業務を行うにつき、事業主の指揮命令に従っていることが明確であること</t>
    <phoneticPr fontId="1"/>
  </si>
  <si>
    <t>㋺就労の実態が当該事務所における他の労働者と同様であり、賃金もこれに応じて支払われていること。特に(i)始業及び終業の時刻、休憩時間、休日、休暇等及び(ii)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52" eb="54">
      <t>シギョウ</t>
    </rPh>
    <rPh sb="54" eb="55">
      <t>オヨ</t>
    </rPh>
    <rPh sb="56" eb="58">
      <t>シュウギョウ</t>
    </rPh>
    <rPh sb="59" eb="61">
      <t>ジコク</t>
    </rPh>
    <rPh sb="62" eb="64">
      <t>キュウケイ</t>
    </rPh>
    <rPh sb="64" eb="66">
      <t>ジカン</t>
    </rPh>
    <rPh sb="67" eb="69">
      <t>キュウジツ</t>
    </rPh>
    <rPh sb="70" eb="72">
      <t>キュウカ</t>
    </rPh>
    <rPh sb="72" eb="73">
      <t>トウ</t>
    </rPh>
    <rPh sb="73" eb="74">
      <t>オヨ</t>
    </rPh>
    <rPh sb="79" eb="81">
      <t>チンギン</t>
    </rPh>
    <rPh sb="82" eb="84">
      <t>ケッテイ</t>
    </rPh>
    <rPh sb="85" eb="87">
      <t>ケイサン</t>
    </rPh>
    <rPh sb="87" eb="88">
      <t>オヨ</t>
    </rPh>
    <rPh sb="89" eb="91">
      <t>シハライ</t>
    </rPh>
    <rPh sb="91" eb="93">
      <t>ホウホウ</t>
    </rPh>
    <rPh sb="94" eb="96">
      <t>チンギン</t>
    </rPh>
    <rPh sb="97" eb="99">
      <t>シメキリ</t>
    </rPh>
    <rPh sb="99" eb="100">
      <t>オヨ</t>
    </rPh>
    <rPh sb="101" eb="103">
      <t>シハライ</t>
    </rPh>
    <rPh sb="105" eb="108">
      <t>ジキトウ</t>
    </rPh>
    <rPh sb="112" eb="114">
      <t>シュウギョウ</t>
    </rPh>
    <rPh sb="114" eb="116">
      <t>キソク</t>
    </rPh>
    <rPh sb="118" eb="119">
      <t>タ</t>
    </rPh>
    <rPh sb="122" eb="123">
      <t>ジュン</t>
    </rPh>
    <rPh sb="128" eb="129">
      <t>サダ</t>
    </rPh>
    <rPh sb="140" eb="142">
      <t>カンリ</t>
    </rPh>
    <rPh sb="143" eb="144">
      <t>ホカ</t>
    </rPh>
    <rPh sb="145" eb="148">
      <t>ロウドウシャ</t>
    </rPh>
    <rPh sb="149" eb="151">
      <t>ドウヨウ</t>
    </rPh>
    <phoneticPr fontId="1"/>
  </si>
  <si>
    <t>　次のいずれにも該当するもので、その者の労働時間、賃金、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5" eb="27">
      <t>チンギン</t>
    </rPh>
    <rPh sb="30" eb="31">
      <t>タ</t>
    </rPh>
    <rPh sb="32" eb="34">
      <t>ロウドウ</t>
    </rPh>
    <rPh sb="34" eb="36">
      <t>ジョウケン</t>
    </rPh>
    <rPh sb="37" eb="39">
      <t>シュウギョウ</t>
    </rPh>
    <rPh sb="39" eb="41">
      <t>キソク</t>
    </rPh>
    <rPh sb="42" eb="44">
      <t>シュウギョウ</t>
    </rPh>
    <rPh sb="44" eb="46">
      <t>キソク</t>
    </rPh>
    <rPh sb="47" eb="49">
      <t>トドケデ</t>
    </rPh>
    <rPh sb="49" eb="51">
      <t>ギム</t>
    </rPh>
    <rPh sb="52" eb="53">
      <t>カ</t>
    </rPh>
    <rPh sb="60" eb="62">
      <t>ジギョウ</t>
    </rPh>
    <rPh sb="62" eb="63">
      <t>ショ</t>
    </rPh>
    <rPh sb="71" eb="72">
      <t>ジュン</t>
    </rPh>
    <rPh sb="74" eb="76">
      <t>キテイ</t>
    </rPh>
    <rPh sb="76" eb="77">
      <t>トウ</t>
    </rPh>
    <rPh sb="82" eb="84">
      <t>メイカク</t>
    </rPh>
    <rPh sb="85" eb="86">
      <t>サダ</t>
    </rPh>
    <rPh sb="93" eb="94">
      <t>ミト</t>
    </rPh>
    <rPh sb="98" eb="100">
      <t>バアイ</t>
    </rPh>
    <rPh sb="102" eb="106">
      <t>ヒホケンシャ</t>
    </rPh>
    <phoneticPr fontId="1"/>
  </si>
  <si>
    <t>②　反復継続して就労し、31日以上の雇用見込みがある者。（31日以上雇用が継続しないことが明確である場合を除く。）</t>
    <rPh sb="8" eb="10">
      <t>シュウロウ</t>
    </rPh>
    <rPh sb="18" eb="20">
      <t>コヨウ</t>
    </rPh>
    <rPh sb="20" eb="22">
      <t>ミコ</t>
    </rPh>
    <rPh sb="26" eb="27">
      <t>モノ</t>
    </rPh>
    <rPh sb="31" eb="32">
      <t>ニチ</t>
    </rPh>
    <rPh sb="32" eb="34">
      <t>イジョウ</t>
    </rPh>
    <rPh sb="34" eb="36">
      <t>コヨウ</t>
    </rPh>
    <rPh sb="37" eb="39">
      <t>ケイゾク</t>
    </rPh>
    <rPh sb="45" eb="47">
      <t>メイカク</t>
    </rPh>
    <rPh sb="50" eb="52">
      <t>バアイ</t>
    </rPh>
    <rPh sb="53" eb="54">
      <t>ノゾ</t>
    </rPh>
    <phoneticPr fontId="1"/>
  </si>
  <si>
    <t>　31日以上雇用が継続せず、その者の受ける賃金が家計の補助的なもの（昼間学生等）は被保険者の対象となりません。</t>
    <rPh sb="3" eb="6">
      <t>ニチイジョウ</t>
    </rPh>
    <rPh sb="6" eb="8">
      <t>コヨウ</t>
    </rPh>
    <rPh sb="9" eb="11">
      <t>ケイゾク</t>
    </rPh>
    <rPh sb="16" eb="17">
      <t>モノ</t>
    </rPh>
    <rPh sb="18" eb="19">
      <t>ウ</t>
    </rPh>
    <rPh sb="21" eb="23">
      <t>チンギン</t>
    </rPh>
    <rPh sb="24" eb="26">
      <t>カケイ</t>
    </rPh>
    <rPh sb="27" eb="30">
      <t>ホジョテキ</t>
    </rPh>
    <rPh sb="34" eb="36">
      <t>ヒルマ</t>
    </rPh>
    <rPh sb="36" eb="38">
      <t>ガクセイ</t>
    </rPh>
    <rPh sb="38" eb="39">
      <t>トウ</t>
    </rPh>
    <rPh sb="41" eb="45">
      <t>ヒホケンシャ</t>
    </rPh>
    <rPh sb="46" eb="48">
      <t>タイショウ</t>
    </rPh>
    <phoneticPr fontId="1"/>
  </si>
  <si>
    <t>　適用条件に該当する場合は65歳以上の方も雇用保険の被保険者となります。</t>
    <rPh sb="1" eb="3">
      <t>テキヨウ</t>
    </rPh>
    <rPh sb="3" eb="5">
      <t>ジョウケン</t>
    </rPh>
    <rPh sb="6" eb="8">
      <t>ガイトウ</t>
    </rPh>
    <rPh sb="10" eb="12">
      <t>バアイ</t>
    </rPh>
    <rPh sb="15" eb="18">
      <t>サイイジョウ</t>
    </rPh>
    <rPh sb="19" eb="20">
      <t>カタ</t>
    </rPh>
    <rPh sb="21" eb="23">
      <t>コヨウ</t>
    </rPh>
    <rPh sb="23" eb="25">
      <t>ホケン</t>
    </rPh>
    <rPh sb="26" eb="30">
      <t>ヒホケンシャ</t>
    </rPh>
    <phoneticPr fontId="1"/>
  </si>
  <si>
    <t>※なお、令和2年4月1日から、高年齢労働者についても、雇用保険料の納付が必要となりました。</t>
    <rPh sb="4" eb="6">
      <t>レイワ</t>
    </rPh>
    <rPh sb="7" eb="8">
      <t>ネン</t>
    </rPh>
    <rPh sb="9" eb="10">
      <t>ガツ</t>
    </rPh>
    <rPh sb="11" eb="12">
      <t>ニチ</t>
    </rPh>
    <rPh sb="15" eb="18">
      <t>コウネンレイ</t>
    </rPh>
    <rPh sb="18" eb="21">
      <t>ロウドウシャ</t>
    </rPh>
    <rPh sb="27" eb="29">
      <t>コヨウ</t>
    </rPh>
    <rPh sb="29" eb="32">
      <t>ホケンリョウ</t>
    </rPh>
    <rPh sb="33" eb="35">
      <t>ノウフ</t>
    </rPh>
    <rPh sb="36" eb="38">
      <t>ヒツヨウ</t>
    </rPh>
    <phoneticPr fontId="1"/>
  </si>
  <si>
    <t>　　賃金とは、賃金、給与、各種手当、通勤手当、賞与など名称のいかんを問わず労働の対償として事業主が労働者に
支払うすべてのものをいい、一般的には、労働協約、就業規則、労働契約などにより、その支払が事業主に義務づけら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rPh sb="13" eb="15">
      <t>カクシュ</t>
    </rPh>
    <rPh sb="18" eb="20">
      <t>ツウキン</t>
    </rPh>
    <rPh sb="20" eb="22">
      <t>テアテ</t>
    </rPh>
    <phoneticPr fontId="1"/>
  </si>
  <si>
    <t>業務災害、通勤災害に係るもの（法定額を上回る差額分を含む）</t>
    <rPh sb="0" eb="2">
      <t>ギョウム</t>
    </rPh>
    <rPh sb="2" eb="4">
      <t>サイガイ</t>
    </rPh>
    <rPh sb="5" eb="7">
      <t>ツウキン</t>
    </rPh>
    <rPh sb="7" eb="9">
      <t>サイガイ</t>
    </rPh>
    <rPh sb="10" eb="11">
      <t>カカ</t>
    </rPh>
    <rPh sb="15" eb="17">
      <t>ホウテイ</t>
    </rPh>
    <rPh sb="17" eb="18">
      <t>ガク</t>
    </rPh>
    <rPh sb="19" eb="21">
      <t>ウワマワ</t>
    </rPh>
    <rPh sb="22" eb="25">
      <t>サガクブン</t>
    </rPh>
    <rPh sb="26" eb="2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</si>
</sst>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
      <sz val="11"/>
      <name val="ＭＳ Ｐゴシック"/>
      <family val="3"/>
      <charset val="128"/>
    </font>
    <font>
      <b/>
      <sz val="11"/>
      <name val="ＭＳ 明朝"/>
      <family val="1"/>
      <charset val="128"/>
    </font>
  </fonts>
  <fills count="3">
    <fill>
      <patternFill patternType="none"/>
    </fill>
    <fill>
      <patternFill patternType="gray125"/>
    </fill>
    <fill>
      <patternFill patternType="solid">
        <fgColor theme="3" tint="0.79998168889431442"/>
        <bgColor indexed="64"/>
      </patternFill>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2">
    <xf numFmtId="0" fontId="0" fillId="0" borderId="0">
      <alignment vertical="center"/>
    </xf>
    <xf numFmtId="38" fontId="26" fillId="0" borderId="0" applyFont="0" applyFill="0" applyBorder="0" applyAlignment="0" applyProtection="0">
      <alignment vertical="center"/>
    </xf>
  </cellStyleXfs>
  <cellXfs count="858">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0" fontId="2" fillId="0" borderId="42" xfId="0" applyFont="1" applyBorder="1">
      <alignment vertical="center"/>
    </xf>
    <xf numFmtId="0" fontId="5" fillId="2" borderId="6" xfId="0" applyFont="1" applyFill="1" applyBorder="1" applyProtection="1">
      <alignment vertical="center"/>
      <protection locked="0"/>
    </xf>
    <xf numFmtId="49" fontId="5" fillId="2" borderId="0" xfId="0" applyNumberFormat="1" applyFont="1" applyFill="1" applyAlignment="1" applyProtection="1">
      <alignment horizontal="center" shrinkToFit="1"/>
      <protection locked="0"/>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2" fillId="0" borderId="9" xfId="0" applyFont="1" applyBorder="1" applyAlignment="1">
      <alignment horizontal="right" vertical="center"/>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2" borderId="14" xfId="0" applyFont="1" applyFill="1" applyBorder="1" applyAlignment="1" applyProtection="1">
      <alignment horizontal="center" shrinkToFit="1"/>
      <protection locked="0"/>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4"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lignment vertical="center"/>
    </xf>
    <xf numFmtId="0" fontId="5" fillId="0" borderId="19" xfId="0" applyFont="1" applyBorder="1">
      <alignment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0" fontId="2"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center" vertical="center"/>
    </xf>
    <xf numFmtId="0" fontId="2"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2" borderId="5" xfId="0" applyFont="1" applyFill="1" applyBorder="1" applyAlignment="1" applyProtection="1">
      <alignment vertical="center" wrapText="1"/>
      <protection locked="0"/>
    </xf>
    <xf numFmtId="0" fontId="15" fillId="2" borderId="2" xfId="0" applyFont="1" applyFill="1" applyBorder="1" applyAlignment="1" applyProtection="1">
      <alignment vertical="center" wrapText="1"/>
      <protection locked="0"/>
    </xf>
    <xf numFmtId="0" fontId="15" fillId="2" borderId="3" xfId="0" applyFont="1" applyFill="1" applyBorder="1" applyAlignment="1" applyProtection="1">
      <alignment vertical="center" wrapText="1"/>
      <protection locked="0"/>
    </xf>
    <xf numFmtId="0" fontId="15" fillId="2" borderId="7"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49" fontId="2" fillId="0" borderId="49"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0" fontId="5" fillId="0" borderId="0" xfId="0" applyFont="1" applyAlignment="1">
      <alignment horizontal="center"/>
    </xf>
    <xf numFmtId="0" fontId="5" fillId="0" borderId="9" xfId="0" applyFont="1" applyBorder="1" applyAlignment="1">
      <alignment horizontal="center"/>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2" fillId="0" borderId="7" xfId="0" applyFont="1" applyBorder="1" applyAlignment="1">
      <alignment horizontal="center" vertical="center"/>
    </xf>
    <xf numFmtId="0" fontId="4" fillId="2" borderId="18"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9" xfId="0" applyFont="1" applyFill="1" applyBorder="1" applyAlignment="1">
      <alignment horizontal="center" vertical="center"/>
    </xf>
    <xf numFmtId="0" fontId="9" fillId="2" borderId="0" xfId="0" applyFont="1" applyFill="1" applyAlignment="1">
      <alignment horizontal="center" vertical="center" shrinkToFit="1"/>
    </xf>
    <xf numFmtId="0" fontId="0" fillId="2" borderId="9" xfId="0" applyFill="1" applyBorder="1" applyAlignment="1">
      <alignment horizontal="center" vertical="center" shrinkToFit="1"/>
    </xf>
    <xf numFmtId="0" fontId="4" fillId="0" borderId="0" xfId="0" applyFont="1" applyAlignment="1">
      <alignment horizontal="right" vertical="center"/>
    </xf>
    <xf numFmtId="49" fontId="5" fillId="2" borderId="2" xfId="0" quotePrefix="1" applyNumberFormat="1" applyFont="1" applyFill="1" applyBorder="1" applyAlignment="1" applyProtection="1">
      <alignment horizontal="center" shrinkToFit="1"/>
      <protection locked="0"/>
    </xf>
    <xf numFmtId="49" fontId="5" fillId="2" borderId="2" xfId="0" applyNumberFormat="1" applyFont="1" applyFill="1" applyBorder="1" applyAlignment="1" applyProtection="1">
      <alignment horizont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0" fillId="2" borderId="8" xfId="0" applyFill="1" applyBorder="1" applyAlignment="1">
      <alignment horizontal="center" vertical="center" shrinkToFit="1"/>
    </xf>
    <xf numFmtId="0" fontId="0" fillId="2" borderId="10" xfId="0" applyFill="1" applyBorder="1" applyAlignment="1">
      <alignment horizontal="center" vertical="center" shrinkToFit="1"/>
    </xf>
    <xf numFmtId="0" fontId="9" fillId="0" borderId="0" xfId="0" applyFont="1" applyAlignment="1">
      <alignment horizontal="center" vertical="center" shrinkToFit="1"/>
    </xf>
    <xf numFmtId="0" fontId="4" fillId="0" borderId="0" xfId="0" applyFont="1" applyAlignment="1">
      <alignment horizontal="distributed"/>
    </xf>
    <xf numFmtId="0" fontId="4" fillId="0" borderId="9" xfId="0" applyFont="1" applyBorder="1" applyAlignment="1">
      <alignment horizontal="distributed"/>
    </xf>
    <xf numFmtId="49" fontId="5" fillId="2" borderId="0" xfId="0" quotePrefix="1" applyNumberFormat="1" applyFont="1" applyFill="1" applyAlignment="1" applyProtection="1">
      <alignment horizontal="center" shrinkToFit="1"/>
      <protection locked="0"/>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2" borderId="0" xfId="0" applyNumberFormat="1" applyFont="1" applyFill="1" applyAlignment="1" applyProtection="1">
      <alignment vertical="center" shrinkToFit="1"/>
      <protection locked="0"/>
    </xf>
    <xf numFmtId="49" fontId="2" fillId="2" borderId="9" xfId="0" applyNumberFormat="1" applyFont="1" applyFill="1" applyBorder="1" applyAlignment="1" applyProtection="1">
      <alignment vertical="center" shrinkToFit="1"/>
      <protection locked="0"/>
    </xf>
    <xf numFmtId="0" fontId="8" fillId="0" borderId="0" xfId="0" applyFont="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0" fontId="2" fillId="0" borderId="0" xfId="0" applyFont="1" applyAlignment="1">
      <alignment horizontal="right"/>
    </xf>
    <xf numFmtId="49" fontId="2" fillId="2" borderId="52"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2" borderId="49" xfId="0" applyNumberFormat="1" applyFont="1" applyFill="1" applyBorder="1" applyAlignment="1" applyProtection="1">
      <alignment horizontal="center" vertical="center"/>
      <protection locked="0"/>
    </xf>
    <xf numFmtId="49" fontId="2" fillId="2" borderId="53"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2" fillId="0" borderId="44" xfId="0" applyNumberFormat="1" applyFont="1" applyBorder="1" applyAlignment="1" applyProtection="1">
      <alignment horizontal="center" vertical="center" shrinkToFit="1"/>
      <protection locked="0"/>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2" borderId="54"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0" fontId="9" fillId="2" borderId="5" xfId="0" applyFont="1" applyFill="1" applyBorder="1" applyAlignment="1">
      <alignment horizontal="center" shrinkToFit="1"/>
    </xf>
    <xf numFmtId="0" fontId="0" fillId="2" borderId="2" xfId="0" applyFill="1" applyBorder="1" applyAlignment="1">
      <alignment horizontal="center" shrinkToFit="1"/>
    </xf>
    <xf numFmtId="0" fontId="0" fillId="2" borderId="7" xfId="0" applyFill="1" applyBorder="1" applyAlignment="1">
      <alignment horizontal="center" shrinkToFit="1"/>
    </xf>
    <xf numFmtId="0" fontId="0" fillId="2" borderId="0" xfId="0" applyFill="1" applyAlignment="1">
      <alignment horizontal="center" shrinkToFit="1"/>
    </xf>
    <xf numFmtId="0" fontId="0" fillId="2" borderId="11" xfId="0" applyFill="1" applyBorder="1" applyAlignment="1">
      <alignment horizontal="center" shrinkToFit="1"/>
    </xf>
    <xf numFmtId="0" fontId="0" fillId="2" borderId="9" xfId="0" applyFill="1" applyBorder="1" applyAlignment="1">
      <alignment horizontal="center" shrinkToFit="1"/>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49" fontId="2" fillId="0" borderId="18" xfId="0" applyNumberFormat="1"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0" fillId="0" borderId="6" xfId="0" applyBorder="1" applyAlignment="1">
      <alignment horizontal="center" vertical="center"/>
    </xf>
    <xf numFmtId="0" fontId="0" fillId="0" borderId="19" xfId="0" applyBorder="1" applyAlignment="1">
      <alignment horizontal="center" vertical="center"/>
    </xf>
    <xf numFmtId="49" fontId="2" fillId="2" borderId="14" xfId="0" applyNumberFormat="1" applyFont="1" applyFill="1" applyBorder="1" applyAlignment="1" applyProtection="1">
      <alignment horizontal="center" shrinkToFit="1"/>
      <protection locked="0"/>
    </xf>
    <xf numFmtId="0" fontId="2" fillId="0" borderId="18" xfId="0" applyFont="1" applyBorder="1" applyAlignment="1">
      <alignment horizontal="center" shrinkToFit="1"/>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 fontId="2" fillId="0" borderId="7" xfId="0" applyNumberFormat="1" applyFont="1" applyBorder="1" applyAlignment="1">
      <alignment horizontal="center" vertical="center" shrinkToFit="1"/>
    </xf>
    <xf numFmtId="1" fontId="2" fillId="0" borderId="0" xfId="0" applyNumberFormat="1" applyFont="1" applyAlignment="1">
      <alignment horizontal="center" vertical="center" shrinkToFit="1"/>
    </xf>
    <xf numFmtId="1" fontId="2" fillId="0" borderId="13" xfId="0" applyNumberFormat="1" applyFont="1" applyBorder="1" applyAlignment="1">
      <alignment horizontal="center" vertical="center" shrinkToFit="1"/>
    </xf>
    <xf numFmtId="1" fontId="2" fillId="0" borderId="62" xfId="0" applyNumberFormat="1" applyFont="1" applyBorder="1" applyAlignment="1">
      <alignment horizontal="center" vertical="center" shrinkToFit="1"/>
    </xf>
    <xf numFmtId="1" fontId="2" fillId="0" borderId="42" xfId="0" applyNumberFormat="1" applyFont="1" applyBorder="1" applyAlignment="1">
      <alignment horizontal="center" vertical="center" shrinkToFit="1"/>
    </xf>
    <xf numFmtId="1" fontId="2" fillId="0" borderId="60" xfId="0" applyNumberFormat="1"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8" xfId="0" applyNumberFormat="1" applyFont="1" applyBorder="1" applyAlignment="1">
      <alignment horizontal="right" vertical="center" shrinkToFit="1"/>
    </xf>
    <xf numFmtId="176" fontId="2" fillId="0" borderId="62"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63" xfId="0" applyNumberFormat="1" applyFont="1" applyBorder="1" applyAlignment="1">
      <alignment horizontal="right" vertic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5" fillId="0" borderId="57" xfId="0" applyFont="1" applyBorder="1" applyAlignment="1">
      <alignment horizontal="center" vertical="center"/>
    </xf>
    <xf numFmtId="0" fontId="5" fillId="0" borderId="3" xfId="0" applyFont="1" applyBorder="1" applyAlignment="1">
      <alignment horizontal="center" vertical="center"/>
    </xf>
    <xf numFmtId="0" fontId="5" fillId="0" borderId="58" xfId="0" applyFont="1" applyBorder="1" applyAlignment="1">
      <alignment horizontal="center" vertical="center"/>
    </xf>
    <xf numFmtId="0" fontId="5" fillId="0" borderId="8" xfId="0" applyFont="1" applyBorder="1" applyAlignment="1">
      <alignment horizontal="center" vertical="center"/>
    </xf>
    <xf numFmtId="0" fontId="5" fillId="0" borderId="59" xfId="0" applyFont="1" applyBorder="1" applyAlignment="1">
      <alignment horizontal="center" vertical="center"/>
    </xf>
    <xf numFmtId="0" fontId="5" fillId="0" borderId="42" xfId="0" applyFont="1" applyBorder="1" applyAlignment="1">
      <alignment horizontal="center" vertical="center"/>
    </xf>
    <xf numFmtId="0" fontId="5" fillId="0" borderId="63" xfId="0" applyFont="1" applyBorder="1" applyAlignment="1">
      <alignment horizontal="center" vertical="center"/>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92" xfId="0" applyBorder="1" applyAlignment="1">
      <alignment shrinkToFit="1"/>
    </xf>
    <xf numFmtId="0" fontId="0" fillId="0" borderId="73" xfId="0" applyBorder="1" applyAlignment="1">
      <alignment shrinkToFit="1"/>
    </xf>
    <xf numFmtId="0" fontId="4" fillId="0" borderId="68"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7" xfId="0" applyNumberFormat="1" applyFont="1" applyFill="1" applyBorder="1" applyAlignment="1" applyProtection="1">
      <alignment vertical="center" shrinkToFit="1"/>
      <protection locked="0"/>
    </xf>
    <xf numFmtId="176" fontId="2" fillId="2" borderId="0" xfId="0" applyNumberFormat="1" applyFont="1" applyFill="1" applyAlignment="1" applyProtection="1">
      <alignment vertical="center" shrinkToFit="1"/>
      <protection locked="0"/>
    </xf>
    <xf numFmtId="176" fontId="2" fillId="2" borderId="8" xfId="0" applyNumberFormat="1" applyFont="1" applyFill="1" applyBorder="1" applyAlignment="1" applyProtection="1">
      <alignment vertical="center" shrinkToFit="1"/>
      <protection locked="0"/>
    </xf>
    <xf numFmtId="0" fontId="5" fillId="0" borderId="5" xfId="0" applyFont="1" applyBorder="1" applyAlignment="1">
      <alignment horizontal="distributed" wrapText="1"/>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2" fillId="0" borderId="58" xfId="0" applyFont="1" applyBorder="1" applyAlignment="1">
      <alignment horizontal="center" vertical="center"/>
    </xf>
    <xf numFmtId="176" fontId="2" fillId="2" borderId="4" xfId="0" applyNumberFormat="1" applyFont="1" applyFill="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2"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6" fontId="2" fillId="2" borderId="57"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3" xfId="0" applyFont="1" applyFill="1" applyBorder="1" applyAlignment="1" applyProtection="1">
      <alignment horizontal="center"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0" fontId="4" fillId="2" borderId="8"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0" fontId="4" fillId="2" borderId="10" xfId="0" applyFont="1" applyFill="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38" fontId="2" fillId="0" borderId="62" xfId="1" applyFont="1" applyBorder="1" applyAlignment="1">
      <alignment horizontal="center" vertical="center" shrinkToFit="1"/>
    </xf>
    <xf numFmtId="38" fontId="0" fillId="0" borderId="42" xfId="1" applyFont="1" applyBorder="1" applyAlignment="1">
      <alignment horizontal="center" vertical="center" shrinkToFit="1"/>
    </xf>
    <xf numFmtId="38" fontId="0" fillId="0" borderId="63" xfId="1" applyFont="1" applyBorder="1" applyAlignment="1">
      <alignment horizontal="center" vertical="center" shrinkToFit="1"/>
    </xf>
    <xf numFmtId="38" fontId="0" fillId="0" borderId="60" xfId="1" applyFont="1"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4" fillId="0" borderId="64" xfId="0" applyNumberFormat="1" applyFont="1" applyBorder="1" applyAlignment="1">
      <alignment horizontal="center" shrinkToFit="1"/>
    </xf>
    <xf numFmtId="176" fontId="2" fillId="0" borderId="1" xfId="0" applyNumberFormat="1" applyFont="1" applyBorder="1" applyAlignment="1">
      <alignment horizontal="center" shrinkToFit="1"/>
    </xf>
    <xf numFmtId="176" fontId="2" fillId="0" borderId="28" xfId="0" applyNumberFormat="1" applyFont="1" applyBorder="1" applyAlignment="1">
      <alignment horizontal="center" shrinkToFit="1"/>
    </xf>
    <xf numFmtId="176" fontId="2" fillId="0" borderId="7" xfId="0" applyNumberFormat="1" applyFont="1" applyBorder="1" applyAlignment="1">
      <alignment horizontal="center" shrinkToFit="1"/>
    </xf>
    <xf numFmtId="176" fontId="2" fillId="0" borderId="0" xfId="0" applyNumberFormat="1" applyFont="1" applyAlignment="1">
      <alignment horizontal="center" shrinkToFit="1"/>
    </xf>
    <xf numFmtId="176" fontId="2" fillId="0" borderId="8" xfId="0" applyNumberFormat="1" applyFont="1" applyBorder="1" applyAlignment="1">
      <alignment horizontal="center" shrinkToFit="1"/>
    </xf>
    <xf numFmtId="176" fontId="2" fillId="0" borderId="64" xfId="0" applyNumberFormat="1" applyFont="1" applyBorder="1" applyAlignment="1">
      <alignment horizontal="center" shrinkToFit="1"/>
    </xf>
    <xf numFmtId="176" fontId="2" fillId="0" borderId="26" xfId="0" applyNumberFormat="1" applyFont="1" applyBorder="1" applyAlignment="1">
      <alignment horizontal="center" shrinkToFit="1"/>
    </xf>
    <xf numFmtId="176" fontId="2" fillId="0" borderId="13" xfId="0" applyNumberFormat="1" applyFont="1" applyBorder="1" applyAlignment="1">
      <alignment horizontal="center"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8" xfId="0" applyNumberFormat="1" applyFont="1" applyBorder="1" applyAlignment="1" applyProtection="1">
      <alignment vertical="center" shrinkToFit="1"/>
      <protection locked="0"/>
    </xf>
    <xf numFmtId="176" fontId="2" fillId="0" borderId="11"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176" fontId="2" fillId="0" borderId="57"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176" fontId="2" fillId="0" borderId="58" xfId="0" applyNumberFormat="1" applyFont="1" applyBorder="1" applyAlignment="1" applyProtection="1">
      <alignment horizontal="right"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176" fontId="2" fillId="0" borderId="4"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2" fillId="0" borderId="14" xfId="0" applyFont="1" applyBorder="1" applyAlignment="1" applyProtection="1">
      <alignment horizontal="center" shrinkToFit="1"/>
      <protection locked="0"/>
    </xf>
    <xf numFmtId="176" fontId="2" fillId="0" borderId="14" xfId="0" applyNumberFormat="1" applyFont="1" applyBorder="1" applyAlignment="1" applyProtection="1">
      <alignment horizontal="right" shrinkToFit="1"/>
      <protection locked="0"/>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center" shrinkToFit="1"/>
      <protection locked="0"/>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49" fontId="2" fillId="0" borderId="46" xfId="0" applyNumberFormat="1"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49" fontId="2" fillId="0" borderId="54" xfId="0" applyNumberFormat="1"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2" fillId="0" borderId="46" xfId="0" applyFont="1" applyBorder="1" applyAlignment="1" applyProtection="1">
      <alignment horizontal="center" vertical="center"/>
      <protection locked="0"/>
    </xf>
    <xf numFmtId="49" fontId="2" fillId="0" borderId="0" xfId="0" applyNumberFormat="1" applyFont="1" applyAlignment="1" applyProtection="1">
      <alignment vertical="center" shrinkToFit="1"/>
      <protection locked="0"/>
    </xf>
    <xf numFmtId="0" fontId="2" fillId="0" borderId="53"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49" fontId="5" fillId="0" borderId="2" xfId="0" quotePrefix="1" applyNumberFormat="1" applyFont="1" applyBorder="1" applyAlignment="1" applyProtection="1">
      <alignment horizontal="center" shrinkToFit="1"/>
      <protection locked="0"/>
    </xf>
    <xf numFmtId="0" fontId="5" fillId="0" borderId="2" xfId="0" applyFont="1" applyBorder="1" applyAlignment="1" applyProtection="1">
      <alignment horizontal="center" shrinkToFit="1"/>
      <protection locked="0"/>
    </xf>
    <xf numFmtId="49" fontId="5" fillId="0" borderId="0" xfId="0" applyNumberFormat="1" applyFont="1" applyAlignment="1" applyProtection="1">
      <alignment horizontal="center" shrinkToFit="1"/>
      <protection locked="0"/>
    </xf>
    <xf numFmtId="0" fontId="5" fillId="0" borderId="0" xfId="0" applyFont="1" applyAlignment="1" applyProtection="1">
      <alignment horizontal="center" shrinkToFit="1"/>
      <protection locked="0"/>
    </xf>
    <xf numFmtId="0" fontId="5" fillId="0" borderId="9" xfId="0" applyFont="1" applyBorder="1" applyAlignment="1" applyProtection="1">
      <alignment horizontal="center" shrinkToFit="1"/>
      <protection locked="0"/>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49" fontId="2" fillId="0" borderId="52" xfId="0" applyNumberFormat="1"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5"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6" xfId="0" applyFont="1" applyBorder="1" applyAlignment="1">
      <alignment horizontal="center" vertic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21" fillId="0" borderId="0" xfId="0" applyFont="1">
      <alignment vertical="center"/>
    </xf>
    <xf numFmtId="0" fontId="21" fillId="0" borderId="9" xfId="0" applyFont="1" applyBorder="1">
      <alignment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23" fillId="0" borderId="7" xfId="0" applyFont="1" applyBorder="1" applyAlignment="1">
      <alignment vertical="top" wrapText="1"/>
    </xf>
    <xf numFmtId="0" fontId="19" fillId="0" borderId="0" xfId="0" applyFont="1" applyAlignment="1">
      <alignment vertical="top" wrapText="1"/>
    </xf>
    <xf numFmtId="0" fontId="19" fillId="0" borderId="8" xfId="0" applyFont="1" applyBorder="1" applyAlignment="1">
      <alignment vertical="top" wrapText="1"/>
    </xf>
    <xf numFmtId="0" fontId="19" fillId="0" borderId="7" xfId="0" applyFont="1" applyBorder="1" applyAlignment="1">
      <alignment vertical="top" wrapText="1"/>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6" xfId="0" applyFont="1" applyBorder="1">
      <alignment vertical="center"/>
    </xf>
    <xf numFmtId="0" fontId="18" fillId="0" borderId="19" xfId="0" applyFont="1" applyBorder="1">
      <alignment vertical="center"/>
    </xf>
    <xf numFmtId="0" fontId="18" fillId="0" borderId="16" xfId="0" applyFont="1" applyBorder="1" applyAlignment="1">
      <alignment horizontal="center" vertical="distributed" textRotation="255"/>
    </xf>
    <xf numFmtId="0" fontId="16" fillId="0" borderId="18" xfId="0" applyFont="1" applyBorder="1">
      <alignment vertical="center"/>
    </xf>
    <xf numFmtId="0" fontId="16" fillId="0" borderId="6" xfId="0" applyFont="1" applyBorder="1">
      <alignment vertical="center"/>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16" fillId="0" borderId="14" xfId="0" applyFont="1" applyBorder="1">
      <alignment vertical="center"/>
    </xf>
    <xf numFmtId="0" fontId="16" fillId="0" borderId="0" xfId="0" applyFont="1">
      <alignment vertical="center"/>
    </xf>
    <xf numFmtId="0" fontId="18" fillId="0" borderId="0" xfId="0" applyFont="1">
      <alignment vertical="center"/>
    </xf>
    <xf numFmtId="0" fontId="18" fillId="0" borderId="15" xfId="0" applyFont="1" applyBorder="1" applyAlignment="1">
      <alignment horizontal="center" vertical="center" textRotation="255"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49" fontId="2" fillId="0" borderId="11" xfId="0" applyNumberFormat="1" applyFont="1" applyBorder="1" applyAlignment="1" applyProtection="1">
      <alignment horizontal="center" vertical="center"/>
      <protection locked="0"/>
    </xf>
    <xf numFmtId="49" fontId="5" fillId="0" borderId="9" xfId="0"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49" fontId="2" fillId="0" borderId="9" xfId="0" applyNumberFormat="1" applyFont="1" applyBorder="1" applyAlignment="1" applyProtection="1">
      <alignment vertical="center" shrinkToFit="1"/>
      <protection locked="0"/>
    </xf>
    <xf numFmtId="49" fontId="2" fillId="0" borderId="53"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49" fontId="2" fillId="0" borderId="14" xfId="0" applyNumberFormat="1" applyFont="1" applyBorder="1" applyAlignment="1" applyProtection="1">
      <alignment horizontal="right" shrinkToFit="1"/>
      <protection locked="0"/>
    </xf>
    <xf numFmtId="0" fontId="27" fillId="0" borderId="18" xfId="0" applyFont="1" applyBorder="1" applyAlignment="1" applyProtection="1">
      <alignment horizontal="center" shrinkToFit="1"/>
      <protection locked="0"/>
    </xf>
    <xf numFmtId="0" fontId="27" fillId="0" borderId="6" xfId="0" applyFont="1" applyBorder="1" applyAlignment="1" applyProtection="1">
      <alignment horizontal="center" shrinkToFit="1"/>
      <protection locked="0"/>
    </xf>
    <xf numFmtId="0" fontId="27" fillId="0" borderId="19" xfId="0" applyFont="1" applyBorder="1" applyAlignment="1" applyProtection="1">
      <alignment horizontal="center" shrinkToFit="1"/>
      <protection locked="0"/>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0" fontId="2" fillId="0" borderId="0" xfId="0" applyFont="1" applyAlignment="1">
      <alignment vertical="center"/>
    </xf>
    <xf numFmtId="0" fontId="2" fillId="0" borderId="9" xfId="0" applyFont="1" applyBorder="1" applyAlignment="1">
      <alignment vertical="center"/>
    </xf>
    <xf numFmtId="0" fontId="19" fillId="0" borderId="11"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23" fillId="0" borderId="0" xfId="0" applyFont="1" applyBorder="1" applyAlignment="1">
      <alignment vertical="top"/>
    </xf>
    <xf numFmtId="0" fontId="18" fillId="0" borderId="11" xfId="0" applyFont="1" applyBorder="1">
      <alignment vertical="center"/>
    </xf>
    <xf numFmtId="0" fontId="18" fillId="0" borderId="9" xfId="0" applyFont="1" applyBorder="1">
      <alignment vertical="center"/>
    </xf>
    <xf numFmtId="0" fontId="19" fillId="0" borderId="0" xfId="0" applyFont="1" applyBorder="1" applyAlignment="1">
      <alignment vertical="center" wrapText="1"/>
    </xf>
    <xf numFmtId="0" fontId="19" fillId="0" borderId="7"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11" xfId="0" applyFont="1"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10032</xdr:colOff>
      <xdr:row>40</xdr:row>
      <xdr:rowOff>0</xdr:rowOff>
    </xdr:from>
    <xdr:to>
      <xdr:col>34</xdr:col>
      <xdr:colOff>250057</xdr:colOff>
      <xdr:row>40</xdr:row>
      <xdr:rowOff>260684</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346664" y="6597316"/>
          <a:ext cx="240025" cy="260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ja-JP" sz="1100">
              <a:effectLst/>
              <a:latin typeface="+mn-lt"/>
              <a:ea typeface="+mn-ea"/>
              <a:cs typeface="+mn-cs"/>
            </a:rPr>
            <a:t>ⓐ</a:t>
          </a:r>
          <a:r>
            <a:rPr lang="en-US" altLang="ja-JP" sz="1100">
              <a:effectLst/>
              <a:latin typeface="+mn-lt"/>
              <a:ea typeface="+mn-ea"/>
              <a:cs typeface="+mn-cs"/>
            </a:rPr>
            <a:t> </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42</xdr:row>
      <xdr:rowOff>38100</xdr:rowOff>
    </xdr:from>
    <xdr:to>
      <xdr:col>62</xdr:col>
      <xdr:colOff>9525</xdr:colOff>
      <xdr:row>43</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42</xdr:row>
      <xdr:rowOff>152400</xdr:rowOff>
    </xdr:from>
    <xdr:to>
      <xdr:col>71</xdr:col>
      <xdr:colOff>0</xdr:colOff>
      <xdr:row>43</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42</xdr:row>
      <xdr:rowOff>114301</xdr:rowOff>
    </xdr:from>
    <xdr:to>
      <xdr:col>63</xdr:col>
      <xdr:colOff>430530</xdr:colOff>
      <xdr:row>43</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713720" y="7158991"/>
          <a:ext cx="556260" cy="23050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79498" y="9201150"/>
          <a:ext cx="1059024" cy="26339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62</xdr:col>
      <xdr:colOff>3811</xdr:colOff>
      <xdr:row>41</xdr:row>
      <xdr:rowOff>0</xdr:rowOff>
    </xdr:from>
    <xdr:to>
      <xdr:col>63</xdr:col>
      <xdr:colOff>148591</xdr:colOff>
      <xdr:row>42</xdr:row>
      <xdr:rowOff>34290</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793731" y="6880860"/>
          <a:ext cx="19431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62</xdr:col>
      <xdr:colOff>1905</xdr:colOff>
      <xdr:row>40</xdr:row>
      <xdr:rowOff>3810</xdr:rowOff>
    </xdr:from>
    <xdr:to>
      <xdr:col>63</xdr:col>
      <xdr:colOff>144780</xdr:colOff>
      <xdr:row>40</xdr:row>
      <xdr:rowOff>232411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791825" y="6560820"/>
          <a:ext cx="192405"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34</xdr:col>
      <xdr:colOff>0</xdr:colOff>
      <xdr:row>41</xdr:row>
      <xdr:rowOff>0</xdr:rowOff>
    </xdr:from>
    <xdr:to>
      <xdr:col>34</xdr:col>
      <xdr:colOff>240025</xdr:colOff>
      <xdr:row>42</xdr:row>
      <xdr:rowOff>100263</xdr:rowOff>
    </xdr:to>
    <xdr:sp macro="" textlink="">
      <xdr:nvSpPr>
        <xdr:cNvPr id="2169" name="Text Box 78">
          <a:extLst>
            <a:ext uri="{FF2B5EF4-FFF2-40B4-BE49-F238E27FC236}">
              <a16:creationId xmlns:a16="http://schemas.microsoft.com/office/drawing/2014/main" id="{B68CC96F-074F-429E-8C92-6F66C9C64F47}"/>
            </a:ext>
          </a:extLst>
        </xdr:cNvPr>
        <xdr:cNvSpPr txBox="1">
          <a:spLocks noChangeArrowheads="1"/>
        </xdr:cNvSpPr>
      </xdr:nvSpPr>
      <xdr:spPr bwMode="auto">
        <a:xfrm>
          <a:off x="6336632" y="6918158"/>
          <a:ext cx="240025" cy="260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a:t>
          </a:r>
          <a:endParaRPr lang="ja-JP" altLang="ja-JP" sz="1100">
            <a:effectLst/>
          </a:endParaRPr>
        </a:p>
        <a:p>
          <a:pPr algn="ctr" rtl="0">
            <a:defRPr sz="1000"/>
          </a:pPr>
          <a:r>
            <a:rPr lang="en-US" altLang="ja-JP" sz="1100">
              <a:effectLst/>
              <a:latin typeface="+mn-lt"/>
              <a:ea typeface="+mn-ea"/>
              <a:cs typeface="+mn-cs"/>
            </a:rPr>
            <a:t> </a:t>
          </a:r>
          <a:endParaRPr lang="en-US" altLang="ja-JP" sz="800"/>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0" name="Text Box 59">
          <a:extLst>
            <a:ext uri="{FF2B5EF4-FFF2-40B4-BE49-F238E27FC236}">
              <a16:creationId xmlns:a16="http://schemas.microsoft.com/office/drawing/2014/main" id="{584E01D3-F4B3-4B88-A5E9-E9BF2F74539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1" name="Text Box 59">
          <a:extLst>
            <a:ext uri="{FF2B5EF4-FFF2-40B4-BE49-F238E27FC236}">
              <a16:creationId xmlns:a16="http://schemas.microsoft.com/office/drawing/2014/main" id="{6C55CA44-5E10-474E-9D0C-103F3704A9E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2" name="Text Box 59">
          <a:extLst>
            <a:ext uri="{FF2B5EF4-FFF2-40B4-BE49-F238E27FC236}">
              <a16:creationId xmlns:a16="http://schemas.microsoft.com/office/drawing/2014/main" id="{27E05686-4344-44F3-A355-FA65062A2B9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5C2DB1EA-56E2-4893-851B-7E26631C61A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4" name="Text Box 59">
          <a:extLst>
            <a:ext uri="{FF2B5EF4-FFF2-40B4-BE49-F238E27FC236}">
              <a16:creationId xmlns:a16="http://schemas.microsoft.com/office/drawing/2014/main" id="{1C7D2737-DDCC-44A0-8380-6C5B8CEF425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E994480F-C3D8-4A9F-834F-362A7519463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6" name="Text Box 59">
          <a:extLst>
            <a:ext uri="{FF2B5EF4-FFF2-40B4-BE49-F238E27FC236}">
              <a16:creationId xmlns:a16="http://schemas.microsoft.com/office/drawing/2014/main" id="{520D9175-2026-436D-ABD3-6047D130027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7" name="Text Box 59">
          <a:extLst>
            <a:ext uri="{FF2B5EF4-FFF2-40B4-BE49-F238E27FC236}">
              <a16:creationId xmlns:a16="http://schemas.microsoft.com/office/drawing/2014/main" id="{FD1A867C-C2E0-4EFF-8A65-7F4F5C890E5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8" name="Text Box 59">
          <a:extLst>
            <a:ext uri="{FF2B5EF4-FFF2-40B4-BE49-F238E27FC236}">
              <a16:creationId xmlns:a16="http://schemas.microsoft.com/office/drawing/2014/main" id="{A56CB87A-EE01-4EA9-A0D4-A33CF73EDFD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9" name="Text Box 59">
          <a:extLst>
            <a:ext uri="{FF2B5EF4-FFF2-40B4-BE49-F238E27FC236}">
              <a16:creationId xmlns:a16="http://schemas.microsoft.com/office/drawing/2014/main" id="{C8EA6280-ABD5-4CFB-A4AC-A0BBDB76E79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0" name="Text Box 59">
          <a:extLst>
            <a:ext uri="{FF2B5EF4-FFF2-40B4-BE49-F238E27FC236}">
              <a16:creationId xmlns:a16="http://schemas.microsoft.com/office/drawing/2014/main" id="{DF256301-1522-464D-98E6-9E81643B365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1" name="Text Box 59">
          <a:extLst>
            <a:ext uri="{FF2B5EF4-FFF2-40B4-BE49-F238E27FC236}">
              <a16:creationId xmlns:a16="http://schemas.microsoft.com/office/drawing/2014/main" id="{06B97ECF-F143-4411-903E-E8BF497724D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2" name="Text Box 59">
          <a:extLst>
            <a:ext uri="{FF2B5EF4-FFF2-40B4-BE49-F238E27FC236}">
              <a16:creationId xmlns:a16="http://schemas.microsoft.com/office/drawing/2014/main" id="{AD25C1E6-B690-493E-A8F0-6071214CDC9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D7BC9073-CAAD-4C17-B17A-50D5A58A16B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6BB7E40E-1435-4BF1-BA69-3C56B6E3400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5" name="Text Box 59">
          <a:extLst>
            <a:ext uri="{FF2B5EF4-FFF2-40B4-BE49-F238E27FC236}">
              <a16:creationId xmlns:a16="http://schemas.microsoft.com/office/drawing/2014/main" id="{E8C8D81C-D806-43E9-BEA4-53FA7FD1BF4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6" name="Text Box 59">
          <a:extLst>
            <a:ext uri="{FF2B5EF4-FFF2-40B4-BE49-F238E27FC236}">
              <a16:creationId xmlns:a16="http://schemas.microsoft.com/office/drawing/2014/main" id="{52C08145-5261-4E46-AE3E-F6E10742E03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7" name="Text Box 59">
          <a:extLst>
            <a:ext uri="{FF2B5EF4-FFF2-40B4-BE49-F238E27FC236}">
              <a16:creationId xmlns:a16="http://schemas.microsoft.com/office/drawing/2014/main" id="{DD9156BD-DF77-4F07-BB3A-C0F9989563C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8" name="Text Box 59">
          <a:extLst>
            <a:ext uri="{FF2B5EF4-FFF2-40B4-BE49-F238E27FC236}">
              <a16:creationId xmlns:a16="http://schemas.microsoft.com/office/drawing/2014/main" id="{A3F21CEC-B944-4683-9F54-7FD5272A0B5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9" name="Text Box 59">
          <a:extLst>
            <a:ext uri="{FF2B5EF4-FFF2-40B4-BE49-F238E27FC236}">
              <a16:creationId xmlns:a16="http://schemas.microsoft.com/office/drawing/2014/main" id="{4D931214-E9E6-4C14-8D72-B1CF034B7D8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90" name="Text Box 59">
          <a:extLst>
            <a:ext uri="{FF2B5EF4-FFF2-40B4-BE49-F238E27FC236}">
              <a16:creationId xmlns:a16="http://schemas.microsoft.com/office/drawing/2014/main" id="{A9DE8122-7227-4E39-AB3C-FDCCCC58C00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91" name="Text Box 59">
          <a:extLst>
            <a:ext uri="{FF2B5EF4-FFF2-40B4-BE49-F238E27FC236}">
              <a16:creationId xmlns:a16="http://schemas.microsoft.com/office/drawing/2014/main" id="{63184AAA-9828-43CD-A1B8-61EB0B13047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2" name="Text Box 59">
          <a:extLst>
            <a:ext uri="{FF2B5EF4-FFF2-40B4-BE49-F238E27FC236}">
              <a16:creationId xmlns:a16="http://schemas.microsoft.com/office/drawing/2014/main" id="{F4385B6B-D2F2-44AF-BD1E-ED1A1C7FD81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3" name="Text Box 59">
          <a:extLst>
            <a:ext uri="{FF2B5EF4-FFF2-40B4-BE49-F238E27FC236}">
              <a16:creationId xmlns:a16="http://schemas.microsoft.com/office/drawing/2014/main" id="{4D0BDFFA-F280-41D4-A629-CD0A29A32F6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4" name="Text Box 59">
          <a:extLst>
            <a:ext uri="{FF2B5EF4-FFF2-40B4-BE49-F238E27FC236}">
              <a16:creationId xmlns:a16="http://schemas.microsoft.com/office/drawing/2014/main" id="{F912E480-2E74-4B22-B8C4-2258DBCC4A6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5" name="Text Box 59">
          <a:extLst>
            <a:ext uri="{FF2B5EF4-FFF2-40B4-BE49-F238E27FC236}">
              <a16:creationId xmlns:a16="http://schemas.microsoft.com/office/drawing/2014/main" id="{F2B83C65-0962-4373-8EED-4AFCE928972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6" name="Text Box 59">
          <a:extLst>
            <a:ext uri="{FF2B5EF4-FFF2-40B4-BE49-F238E27FC236}">
              <a16:creationId xmlns:a16="http://schemas.microsoft.com/office/drawing/2014/main" id="{EF481AB5-68BD-44C3-91E5-8CC9A0459E2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7" name="Text Box 59">
          <a:extLst>
            <a:ext uri="{FF2B5EF4-FFF2-40B4-BE49-F238E27FC236}">
              <a16:creationId xmlns:a16="http://schemas.microsoft.com/office/drawing/2014/main" id="{3903C7EB-FDE3-478A-8CC3-8D89DB23DE3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8" name="Text Box 59">
          <a:extLst>
            <a:ext uri="{FF2B5EF4-FFF2-40B4-BE49-F238E27FC236}">
              <a16:creationId xmlns:a16="http://schemas.microsoft.com/office/drawing/2014/main" id="{0910644A-A04A-47A0-9053-AB38AFB0AF6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9" name="Text Box 59">
          <a:extLst>
            <a:ext uri="{FF2B5EF4-FFF2-40B4-BE49-F238E27FC236}">
              <a16:creationId xmlns:a16="http://schemas.microsoft.com/office/drawing/2014/main" id="{2824E582-C298-41BD-927F-07405D88796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0" name="Text Box 59">
          <a:extLst>
            <a:ext uri="{FF2B5EF4-FFF2-40B4-BE49-F238E27FC236}">
              <a16:creationId xmlns:a16="http://schemas.microsoft.com/office/drawing/2014/main" id="{3EC74666-D204-4E74-9F94-29C847A6C57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1" name="Text Box 59">
          <a:extLst>
            <a:ext uri="{FF2B5EF4-FFF2-40B4-BE49-F238E27FC236}">
              <a16:creationId xmlns:a16="http://schemas.microsoft.com/office/drawing/2014/main" id="{54353FD3-2F56-478C-A351-98FB1A4D932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2" name="Text Box 59">
          <a:extLst>
            <a:ext uri="{FF2B5EF4-FFF2-40B4-BE49-F238E27FC236}">
              <a16:creationId xmlns:a16="http://schemas.microsoft.com/office/drawing/2014/main" id="{9C3FDA58-67E0-40E2-95A1-7E1577AD4B9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3" name="Text Box 59">
          <a:extLst>
            <a:ext uri="{FF2B5EF4-FFF2-40B4-BE49-F238E27FC236}">
              <a16:creationId xmlns:a16="http://schemas.microsoft.com/office/drawing/2014/main" id="{B6DCCF84-C924-4263-B027-2E36D5AF7A0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4" name="Text Box 59">
          <a:extLst>
            <a:ext uri="{FF2B5EF4-FFF2-40B4-BE49-F238E27FC236}">
              <a16:creationId xmlns:a16="http://schemas.microsoft.com/office/drawing/2014/main" id="{DF162F93-83F4-482F-8216-636D474E846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5" name="Text Box 59">
          <a:extLst>
            <a:ext uri="{FF2B5EF4-FFF2-40B4-BE49-F238E27FC236}">
              <a16:creationId xmlns:a16="http://schemas.microsoft.com/office/drawing/2014/main" id="{F9FC543B-8E28-4848-94B0-95C7E8E3120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6" name="Text Box 59">
          <a:extLst>
            <a:ext uri="{FF2B5EF4-FFF2-40B4-BE49-F238E27FC236}">
              <a16:creationId xmlns:a16="http://schemas.microsoft.com/office/drawing/2014/main" id="{6FF08DEE-D5AB-48C6-A3D6-C993FB77EB0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7" name="Text Box 59">
          <a:extLst>
            <a:ext uri="{FF2B5EF4-FFF2-40B4-BE49-F238E27FC236}">
              <a16:creationId xmlns:a16="http://schemas.microsoft.com/office/drawing/2014/main" id="{AB08559A-A7AF-4D71-8C1E-FB5FC9B6F37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8" name="Text Box 59">
          <a:extLst>
            <a:ext uri="{FF2B5EF4-FFF2-40B4-BE49-F238E27FC236}">
              <a16:creationId xmlns:a16="http://schemas.microsoft.com/office/drawing/2014/main" id="{645836D1-0735-42D2-BE4F-3549C01802F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6078CFD5-981F-43FF-AB3B-99A0133C488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B1E528F3-78ED-439D-B6AB-4A1245D1757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AE6CAA02-EEA4-4BB2-8BDE-3E0C0B7775B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6DA5D967-ACCD-4755-B76E-093E47BC072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88262A0E-B742-4FAF-85CA-B39555F6F02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4" name="Text Box 59">
          <a:extLst>
            <a:ext uri="{FF2B5EF4-FFF2-40B4-BE49-F238E27FC236}">
              <a16:creationId xmlns:a16="http://schemas.microsoft.com/office/drawing/2014/main" id="{1EDC179B-8239-4B9B-9461-DFA6EA97C59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5" name="Text Box 59">
          <a:extLst>
            <a:ext uri="{FF2B5EF4-FFF2-40B4-BE49-F238E27FC236}">
              <a16:creationId xmlns:a16="http://schemas.microsoft.com/office/drawing/2014/main" id="{521C08AF-5E80-45EF-A069-F94987F6B10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6" name="Text Box 59">
          <a:extLst>
            <a:ext uri="{FF2B5EF4-FFF2-40B4-BE49-F238E27FC236}">
              <a16:creationId xmlns:a16="http://schemas.microsoft.com/office/drawing/2014/main" id="{22AD8A0A-5C98-45E7-B11C-28A0AF0A4CC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7" name="Text Box 59">
          <a:extLst>
            <a:ext uri="{FF2B5EF4-FFF2-40B4-BE49-F238E27FC236}">
              <a16:creationId xmlns:a16="http://schemas.microsoft.com/office/drawing/2014/main" id="{7C594E14-C56D-4999-8AD0-2D152110094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8" name="Text Box 59">
          <a:extLst>
            <a:ext uri="{FF2B5EF4-FFF2-40B4-BE49-F238E27FC236}">
              <a16:creationId xmlns:a16="http://schemas.microsoft.com/office/drawing/2014/main" id="{D76EEE5E-3AC6-40BE-84C6-6DF6C941FDD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19" name="Text Box 59">
          <a:extLst>
            <a:ext uri="{FF2B5EF4-FFF2-40B4-BE49-F238E27FC236}">
              <a16:creationId xmlns:a16="http://schemas.microsoft.com/office/drawing/2014/main" id="{E17A07AC-D7F0-441E-ACEB-1FD38924180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0" name="Text Box 59">
          <a:extLst>
            <a:ext uri="{FF2B5EF4-FFF2-40B4-BE49-F238E27FC236}">
              <a16:creationId xmlns:a16="http://schemas.microsoft.com/office/drawing/2014/main" id="{EC0DB7A3-BD5A-4A0E-AABB-92421C884CC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1" name="Text Box 59">
          <a:extLst>
            <a:ext uri="{FF2B5EF4-FFF2-40B4-BE49-F238E27FC236}">
              <a16:creationId xmlns:a16="http://schemas.microsoft.com/office/drawing/2014/main" id="{2C814F0A-F6E3-45B2-81F5-C5B622698CE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2" name="Text Box 59">
          <a:extLst>
            <a:ext uri="{FF2B5EF4-FFF2-40B4-BE49-F238E27FC236}">
              <a16:creationId xmlns:a16="http://schemas.microsoft.com/office/drawing/2014/main" id="{889F4EB2-DFDB-4338-A1CD-570A4973D9D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3" name="Text Box 59">
          <a:extLst>
            <a:ext uri="{FF2B5EF4-FFF2-40B4-BE49-F238E27FC236}">
              <a16:creationId xmlns:a16="http://schemas.microsoft.com/office/drawing/2014/main" id="{022D6123-89CB-4E35-BEC5-C1CA521AECD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4" name="Text Box 59">
          <a:extLst>
            <a:ext uri="{FF2B5EF4-FFF2-40B4-BE49-F238E27FC236}">
              <a16:creationId xmlns:a16="http://schemas.microsoft.com/office/drawing/2014/main" id="{73C15B43-9E17-45E1-9C36-10AF414A160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5" name="Text Box 59">
          <a:extLst>
            <a:ext uri="{FF2B5EF4-FFF2-40B4-BE49-F238E27FC236}">
              <a16:creationId xmlns:a16="http://schemas.microsoft.com/office/drawing/2014/main" id="{14251882-8A5F-4A5B-9639-070875C24C3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6" name="Text Box 59">
          <a:extLst>
            <a:ext uri="{FF2B5EF4-FFF2-40B4-BE49-F238E27FC236}">
              <a16:creationId xmlns:a16="http://schemas.microsoft.com/office/drawing/2014/main" id="{1D08CD88-5135-4B8B-9BEC-46BB5770A6F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7" name="Text Box 59">
          <a:extLst>
            <a:ext uri="{FF2B5EF4-FFF2-40B4-BE49-F238E27FC236}">
              <a16:creationId xmlns:a16="http://schemas.microsoft.com/office/drawing/2014/main" id="{D0386D67-EAB1-433C-A616-A28CD55EE52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8" name="Text Box 59">
          <a:extLst>
            <a:ext uri="{FF2B5EF4-FFF2-40B4-BE49-F238E27FC236}">
              <a16:creationId xmlns:a16="http://schemas.microsoft.com/office/drawing/2014/main" id="{130649DC-4446-4040-B557-F3DE8996010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29" name="Text Box 59">
          <a:extLst>
            <a:ext uri="{FF2B5EF4-FFF2-40B4-BE49-F238E27FC236}">
              <a16:creationId xmlns:a16="http://schemas.microsoft.com/office/drawing/2014/main" id="{F22B7B37-414F-4E21-A333-05460899D97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0" name="Text Box 59">
          <a:extLst>
            <a:ext uri="{FF2B5EF4-FFF2-40B4-BE49-F238E27FC236}">
              <a16:creationId xmlns:a16="http://schemas.microsoft.com/office/drawing/2014/main" id="{E02D85A9-CCF1-4974-90F3-1A8699531FC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1" name="Text Box 59">
          <a:extLst>
            <a:ext uri="{FF2B5EF4-FFF2-40B4-BE49-F238E27FC236}">
              <a16:creationId xmlns:a16="http://schemas.microsoft.com/office/drawing/2014/main" id="{501EA54C-2AB0-4FCF-969F-9FE4C37CAA5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2" name="Text Box 59">
          <a:extLst>
            <a:ext uri="{FF2B5EF4-FFF2-40B4-BE49-F238E27FC236}">
              <a16:creationId xmlns:a16="http://schemas.microsoft.com/office/drawing/2014/main" id="{65AD527A-B3FA-4419-8457-8767E7EBB24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3" name="Text Box 59">
          <a:extLst>
            <a:ext uri="{FF2B5EF4-FFF2-40B4-BE49-F238E27FC236}">
              <a16:creationId xmlns:a16="http://schemas.microsoft.com/office/drawing/2014/main" id="{3DADF123-E602-4E36-8945-C73BF75D541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4" name="Text Box 59">
          <a:extLst>
            <a:ext uri="{FF2B5EF4-FFF2-40B4-BE49-F238E27FC236}">
              <a16:creationId xmlns:a16="http://schemas.microsoft.com/office/drawing/2014/main" id="{4CA19360-30A0-43B1-8140-46713787CB7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35" name="Text Box 59">
          <a:extLst>
            <a:ext uri="{FF2B5EF4-FFF2-40B4-BE49-F238E27FC236}">
              <a16:creationId xmlns:a16="http://schemas.microsoft.com/office/drawing/2014/main" id="{BD57424D-4EBC-4EB0-863E-F2CA181962D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36" name="Text Box 59">
          <a:extLst>
            <a:ext uri="{FF2B5EF4-FFF2-40B4-BE49-F238E27FC236}">
              <a16:creationId xmlns:a16="http://schemas.microsoft.com/office/drawing/2014/main" id="{728F9510-02B6-4F2E-8AF1-6168A4A9DDC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37" name="Text Box 59">
          <a:extLst>
            <a:ext uri="{FF2B5EF4-FFF2-40B4-BE49-F238E27FC236}">
              <a16:creationId xmlns:a16="http://schemas.microsoft.com/office/drawing/2014/main" id="{99EDA7D4-9339-49F5-B342-2B77449F4F2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38" name="Text Box 59">
          <a:extLst>
            <a:ext uri="{FF2B5EF4-FFF2-40B4-BE49-F238E27FC236}">
              <a16:creationId xmlns:a16="http://schemas.microsoft.com/office/drawing/2014/main" id="{59CC3068-3E30-4FC4-BB03-694122F8EEB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39" name="Text Box 59">
          <a:extLst>
            <a:ext uri="{FF2B5EF4-FFF2-40B4-BE49-F238E27FC236}">
              <a16:creationId xmlns:a16="http://schemas.microsoft.com/office/drawing/2014/main" id="{CC5752CA-1E88-4EA8-BBAF-4AD8EF1E57B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0" name="Text Box 59">
          <a:extLst>
            <a:ext uri="{FF2B5EF4-FFF2-40B4-BE49-F238E27FC236}">
              <a16:creationId xmlns:a16="http://schemas.microsoft.com/office/drawing/2014/main" id="{664BB983-FD73-472D-8C2F-664AA4E5BC4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1" name="Text Box 59">
          <a:extLst>
            <a:ext uri="{FF2B5EF4-FFF2-40B4-BE49-F238E27FC236}">
              <a16:creationId xmlns:a16="http://schemas.microsoft.com/office/drawing/2014/main" id="{F4945D25-F199-4E0F-B37B-72CAA4DA150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2" name="Text Box 59">
          <a:extLst>
            <a:ext uri="{FF2B5EF4-FFF2-40B4-BE49-F238E27FC236}">
              <a16:creationId xmlns:a16="http://schemas.microsoft.com/office/drawing/2014/main" id="{48CF913D-A87C-4EFF-987B-0A2885D8A4D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3" name="Text Box 59">
          <a:extLst>
            <a:ext uri="{FF2B5EF4-FFF2-40B4-BE49-F238E27FC236}">
              <a16:creationId xmlns:a16="http://schemas.microsoft.com/office/drawing/2014/main" id="{81AF2A89-47DE-4598-A8A2-9E60EDBA7A8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4" name="Text Box 59">
          <a:extLst>
            <a:ext uri="{FF2B5EF4-FFF2-40B4-BE49-F238E27FC236}">
              <a16:creationId xmlns:a16="http://schemas.microsoft.com/office/drawing/2014/main" id="{CA3F5FF0-B995-4165-952D-81045D83F4E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5" name="Text Box 59">
          <a:extLst>
            <a:ext uri="{FF2B5EF4-FFF2-40B4-BE49-F238E27FC236}">
              <a16:creationId xmlns:a16="http://schemas.microsoft.com/office/drawing/2014/main" id="{73B0D77F-B454-47F0-99CC-C17872FDE87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6" name="Text Box 59">
          <a:extLst>
            <a:ext uri="{FF2B5EF4-FFF2-40B4-BE49-F238E27FC236}">
              <a16:creationId xmlns:a16="http://schemas.microsoft.com/office/drawing/2014/main" id="{5929E7C7-3D8D-4AEC-8EF5-D1492748E4B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7" name="Text Box 59">
          <a:extLst>
            <a:ext uri="{FF2B5EF4-FFF2-40B4-BE49-F238E27FC236}">
              <a16:creationId xmlns:a16="http://schemas.microsoft.com/office/drawing/2014/main" id="{E9E54F57-26FE-428D-AD33-236E4EEF4F1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8" name="Text Box 59">
          <a:extLst>
            <a:ext uri="{FF2B5EF4-FFF2-40B4-BE49-F238E27FC236}">
              <a16:creationId xmlns:a16="http://schemas.microsoft.com/office/drawing/2014/main" id="{EE65BD79-B5DA-451F-A762-D0AC6A4A90B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49" name="Text Box 59">
          <a:extLst>
            <a:ext uri="{FF2B5EF4-FFF2-40B4-BE49-F238E27FC236}">
              <a16:creationId xmlns:a16="http://schemas.microsoft.com/office/drawing/2014/main" id="{E20C2018-5914-4D8A-9455-8446ECDBE4F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0" name="Text Box 59">
          <a:extLst>
            <a:ext uri="{FF2B5EF4-FFF2-40B4-BE49-F238E27FC236}">
              <a16:creationId xmlns:a16="http://schemas.microsoft.com/office/drawing/2014/main" id="{B1762F71-622A-478F-810A-F0CBF13109F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1" name="Text Box 59">
          <a:extLst>
            <a:ext uri="{FF2B5EF4-FFF2-40B4-BE49-F238E27FC236}">
              <a16:creationId xmlns:a16="http://schemas.microsoft.com/office/drawing/2014/main" id="{46968CE9-4C88-4679-941E-EE8FAC9BAD6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2" name="Text Box 59">
          <a:extLst>
            <a:ext uri="{FF2B5EF4-FFF2-40B4-BE49-F238E27FC236}">
              <a16:creationId xmlns:a16="http://schemas.microsoft.com/office/drawing/2014/main" id="{53A4ED3F-313E-4927-8BF5-C5F2D27A283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3" name="Text Box 59">
          <a:extLst>
            <a:ext uri="{FF2B5EF4-FFF2-40B4-BE49-F238E27FC236}">
              <a16:creationId xmlns:a16="http://schemas.microsoft.com/office/drawing/2014/main" id="{BAAFB642-2C93-47A2-A18C-C8BA3497DF8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4" name="Text Box 59">
          <a:extLst>
            <a:ext uri="{FF2B5EF4-FFF2-40B4-BE49-F238E27FC236}">
              <a16:creationId xmlns:a16="http://schemas.microsoft.com/office/drawing/2014/main" id="{73CBABA1-87D3-4040-90F7-A387691BA3B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5" name="Text Box 59">
          <a:extLst>
            <a:ext uri="{FF2B5EF4-FFF2-40B4-BE49-F238E27FC236}">
              <a16:creationId xmlns:a16="http://schemas.microsoft.com/office/drawing/2014/main" id="{3A95CE87-3461-47FC-A603-D3B100A2392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6" name="Text Box 59">
          <a:extLst>
            <a:ext uri="{FF2B5EF4-FFF2-40B4-BE49-F238E27FC236}">
              <a16:creationId xmlns:a16="http://schemas.microsoft.com/office/drawing/2014/main" id="{5EF87F14-99FC-4A8B-BBEF-79E552DC766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57" name="Text Box 59">
          <a:extLst>
            <a:ext uri="{FF2B5EF4-FFF2-40B4-BE49-F238E27FC236}">
              <a16:creationId xmlns:a16="http://schemas.microsoft.com/office/drawing/2014/main" id="{74EBB369-A18C-4FE8-A54F-AC7C0CD9761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58" name="Text Box 59">
          <a:extLst>
            <a:ext uri="{FF2B5EF4-FFF2-40B4-BE49-F238E27FC236}">
              <a16:creationId xmlns:a16="http://schemas.microsoft.com/office/drawing/2014/main" id="{07317CBE-64F3-47EC-9E01-39EED659CAA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59" name="Text Box 59">
          <a:extLst>
            <a:ext uri="{FF2B5EF4-FFF2-40B4-BE49-F238E27FC236}">
              <a16:creationId xmlns:a16="http://schemas.microsoft.com/office/drawing/2014/main" id="{AA91DCF2-0A59-40DD-990B-A8D6FD469A1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0" name="Text Box 59">
          <a:extLst>
            <a:ext uri="{FF2B5EF4-FFF2-40B4-BE49-F238E27FC236}">
              <a16:creationId xmlns:a16="http://schemas.microsoft.com/office/drawing/2014/main" id="{411D5A35-519B-4B3A-AFB9-F47864E2A6C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1" name="Text Box 59">
          <a:extLst>
            <a:ext uri="{FF2B5EF4-FFF2-40B4-BE49-F238E27FC236}">
              <a16:creationId xmlns:a16="http://schemas.microsoft.com/office/drawing/2014/main" id="{7E833C5B-169E-4887-8943-38895C27D77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2" name="Text Box 59">
          <a:extLst>
            <a:ext uri="{FF2B5EF4-FFF2-40B4-BE49-F238E27FC236}">
              <a16:creationId xmlns:a16="http://schemas.microsoft.com/office/drawing/2014/main" id="{A4783B1F-C6F4-48EA-8666-56A4D0D0594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3" name="Text Box 59">
          <a:extLst>
            <a:ext uri="{FF2B5EF4-FFF2-40B4-BE49-F238E27FC236}">
              <a16:creationId xmlns:a16="http://schemas.microsoft.com/office/drawing/2014/main" id="{D7F397AE-BD21-4455-9C5F-A3DFB989588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4" name="Text Box 59">
          <a:extLst>
            <a:ext uri="{FF2B5EF4-FFF2-40B4-BE49-F238E27FC236}">
              <a16:creationId xmlns:a16="http://schemas.microsoft.com/office/drawing/2014/main" id="{B40CDA05-7A71-4CB4-8A31-14A414034E8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5" name="Text Box 59">
          <a:extLst>
            <a:ext uri="{FF2B5EF4-FFF2-40B4-BE49-F238E27FC236}">
              <a16:creationId xmlns:a16="http://schemas.microsoft.com/office/drawing/2014/main" id="{BAE52137-F35D-42D7-ADAC-0145AFE49E1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6" name="Text Box 59">
          <a:extLst>
            <a:ext uri="{FF2B5EF4-FFF2-40B4-BE49-F238E27FC236}">
              <a16:creationId xmlns:a16="http://schemas.microsoft.com/office/drawing/2014/main" id="{B04207B6-C12E-4E9E-8304-6648F918AE6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7" name="Text Box 59">
          <a:extLst>
            <a:ext uri="{FF2B5EF4-FFF2-40B4-BE49-F238E27FC236}">
              <a16:creationId xmlns:a16="http://schemas.microsoft.com/office/drawing/2014/main" id="{210CF613-3C2D-4DC6-B73C-AC5AFB5D36E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8" name="Text Box 59">
          <a:extLst>
            <a:ext uri="{FF2B5EF4-FFF2-40B4-BE49-F238E27FC236}">
              <a16:creationId xmlns:a16="http://schemas.microsoft.com/office/drawing/2014/main" id="{B587FB15-15AF-47FA-B8A1-B403C1E5BFB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69" name="Text Box 59">
          <a:extLst>
            <a:ext uri="{FF2B5EF4-FFF2-40B4-BE49-F238E27FC236}">
              <a16:creationId xmlns:a16="http://schemas.microsoft.com/office/drawing/2014/main" id="{A1FFA377-8CDD-4EF4-9BAE-5FFB0934140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0" name="Text Box 59">
          <a:extLst>
            <a:ext uri="{FF2B5EF4-FFF2-40B4-BE49-F238E27FC236}">
              <a16:creationId xmlns:a16="http://schemas.microsoft.com/office/drawing/2014/main" id="{5F5C669D-9F73-4417-B700-738CB92934A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1" name="Text Box 59">
          <a:extLst>
            <a:ext uri="{FF2B5EF4-FFF2-40B4-BE49-F238E27FC236}">
              <a16:creationId xmlns:a16="http://schemas.microsoft.com/office/drawing/2014/main" id="{A6411260-14A3-4619-8CC2-9F244104C62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2" name="Text Box 59">
          <a:extLst>
            <a:ext uri="{FF2B5EF4-FFF2-40B4-BE49-F238E27FC236}">
              <a16:creationId xmlns:a16="http://schemas.microsoft.com/office/drawing/2014/main" id="{513D5204-1B62-4DEA-BFFC-F7238142758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3" name="Text Box 59">
          <a:extLst>
            <a:ext uri="{FF2B5EF4-FFF2-40B4-BE49-F238E27FC236}">
              <a16:creationId xmlns:a16="http://schemas.microsoft.com/office/drawing/2014/main" id="{3174E88C-B0E2-47E4-BD50-D52D22CD74A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4" name="Text Box 59">
          <a:extLst>
            <a:ext uri="{FF2B5EF4-FFF2-40B4-BE49-F238E27FC236}">
              <a16:creationId xmlns:a16="http://schemas.microsoft.com/office/drawing/2014/main" id="{DD4F8E45-2F71-4F0D-B10E-2CFE0AB03DC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5" name="Text Box 59">
          <a:extLst>
            <a:ext uri="{FF2B5EF4-FFF2-40B4-BE49-F238E27FC236}">
              <a16:creationId xmlns:a16="http://schemas.microsoft.com/office/drawing/2014/main" id="{A547D52C-DB45-4391-A9F7-6B7F8709376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6" name="Text Box 59">
          <a:extLst>
            <a:ext uri="{FF2B5EF4-FFF2-40B4-BE49-F238E27FC236}">
              <a16:creationId xmlns:a16="http://schemas.microsoft.com/office/drawing/2014/main" id="{7990464E-7CD8-4733-9BF6-F99EE3E3F93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7" name="Text Box 59">
          <a:extLst>
            <a:ext uri="{FF2B5EF4-FFF2-40B4-BE49-F238E27FC236}">
              <a16:creationId xmlns:a16="http://schemas.microsoft.com/office/drawing/2014/main" id="{8370B829-E523-4F05-B5F2-5021E6703A3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8" name="Text Box 59">
          <a:extLst>
            <a:ext uri="{FF2B5EF4-FFF2-40B4-BE49-F238E27FC236}">
              <a16:creationId xmlns:a16="http://schemas.microsoft.com/office/drawing/2014/main" id="{F7B928AB-44CD-4921-A3E4-92FD70299BE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279" name="Text Box 59">
          <a:extLst>
            <a:ext uri="{FF2B5EF4-FFF2-40B4-BE49-F238E27FC236}">
              <a16:creationId xmlns:a16="http://schemas.microsoft.com/office/drawing/2014/main" id="{E544A630-6840-4AF0-A4E5-5FA938870C1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0" name="Text Box 59">
          <a:extLst>
            <a:ext uri="{FF2B5EF4-FFF2-40B4-BE49-F238E27FC236}">
              <a16:creationId xmlns:a16="http://schemas.microsoft.com/office/drawing/2014/main" id="{FECAD64D-2A7A-4864-AB9D-5938CADF83A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1" name="Text Box 59">
          <a:extLst>
            <a:ext uri="{FF2B5EF4-FFF2-40B4-BE49-F238E27FC236}">
              <a16:creationId xmlns:a16="http://schemas.microsoft.com/office/drawing/2014/main" id="{4CC7CA9E-C47B-4F5F-BD7E-5EC0A9C683F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2" name="Text Box 59">
          <a:extLst>
            <a:ext uri="{FF2B5EF4-FFF2-40B4-BE49-F238E27FC236}">
              <a16:creationId xmlns:a16="http://schemas.microsoft.com/office/drawing/2014/main" id="{B67EE6D3-EF2C-44E6-ADD2-4851E16E0B7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3" name="Text Box 59">
          <a:extLst>
            <a:ext uri="{FF2B5EF4-FFF2-40B4-BE49-F238E27FC236}">
              <a16:creationId xmlns:a16="http://schemas.microsoft.com/office/drawing/2014/main" id="{FE79182B-5829-49ED-8835-1E1D1680A99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4" name="Text Box 59">
          <a:extLst>
            <a:ext uri="{FF2B5EF4-FFF2-40B4-BE49-F238E27FC236}">
              <a16:creationId xmlns:a16="http://schemas.microsoft.com/office/drawing/2014/main" id="{069BF0A2-0100-4C59-B74B-D27DC137C6B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5" name="Text Box 59">
          <a:extLst>
            <a:ext uri="{FF2B5EF4-FFF2-40B4-BE49-F238E27FC236}">
              <a16:creationId xmlns:a16="http://schemas.microsoft.com/office/drawing/2014/main" id="{077180C2-3BF9-4B56-BEE1-F877FA8EED2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6" name="Text Box 59">
          <a:extLst>
            <a:ext uri="{FF2B5EF4-FFF2-40B4-BE49-F238E27FC236}">
              <a16:creationId xmlns:a16="http://schemas.microsoft.com/office/drawing/2014/main" id="{A2CB76D0-ECFA-4010-AD86-F6835C0CFA1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7" name="Text Box 59">
          <a:extLst>
            <a:ext uri="{FF2B5EF4-FFF2-40B4-BE49-F238E27FC236}">
              <a16:creationId xmlns:a16="http://schemas.microsoft.com/office/drawing/2014/main" id="{F1E20E2C-9966-42B8-A868-B34B916661B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8" name="Text Box 59">
          <a:extLst>
            <a:ext uri="{FF2B5EF4-FFF2-40B4-BE49-F238E27FC236}">
              <a16:creationId xmlns:a16="http://schemas.microsoft.com/office/drawing/2014/main" id="{544F497E-3E37-49E1-89C2-FAAC5FE0552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89" name="Text Box 59">
          <a:extLst>
            <a:ext uri="{FF2B5EF4-FFF2-40B4-BE49-F238E27FC236}">
              <a16:creationId xmlns:a16="http://schemas.microsoft.com/office/drawing/2014/main" id="{6536ACAE-BFA9-4B4C-8C8E-203558B8AF3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0" name="Text Box 59">
          <a:extLst>
            <a:ext uri="{FF2B5EF4-FFF2-40B4-BE49-F238E27FC236}">
              <a16:creationId xmlns:a16="http://schemas.microsoft.com/office/drawing/2014/main" id="{96C7FDCD-C2F1-4FDF-840E-EBBD1AD6005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1" name="Text Box 59">
          <a:extLst>
            <a:ext uri="{FF2B5EF4-FFF2-40B4-BE49-F238E27FC236}">
              <a16:creationId xmlns:a16="http://schemas.microsoft.com/office/drawing/2014/main" id="{51E6E810-C776-4FE2-B5F7-D3D54FACC6C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2" name="Text Box 59">
          <a:extLst>
            <a:ext uri="{FF2B5EF4-FFF2-40B4-BE49-F238E27FC236}">
              <a16:creationId xmlns:a16="http://schemas.microsoft.com/office/drawing/2014/main" id="{B6736192-16FF-40AF-A26F-390E71618AB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3" name="Text Box 59">
          <a:extLst>
            <a:ext uri="{FF2B5EF4-FFF2-40B4-BE49-F238E27FC236}">
              <a16:creationId xmlns:a16="http://schemas.microsoft.com/office/drawing/2014/main" id="{27FEC48C-6785-4DF5-B895-4F10B5A104A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4" name="Text Box 59">
          <a:extLst>
            <a:ext uri="{FF2B5EF4-FFF2-40B4-BE49-F238E27FC236}">
              <a16:creationId xmlns:a16="http://schemas.microsoft.com/office/drawing/2014/main" id="{B1556A55-7113-4107-926E-ABD1318B0F1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5" name="Text Box 59">
          <a:extLst>
            <a:ext uri="{FF2B5EF4-FFF2-40B4-BE49-F238E27FC236}">
              <a16:creationId xmlns:a16="http://schemas.microsoft.com/office/drawing/2014/main" id="{F8EC5723-D03B-4C15-8F20-C71182ED0B0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6" name="Text Box 59">
          <a:extLst>
            <a:ext uri="{FF2B5EF4-FFF2-40B4-BE49-F238E27FC236}">
              <a16:creationId xmlns:a16="http://schemas.microsoft.com/office/drawing/2014/main" id="{855315EE-3E02-457F-BFC2-9E93AC36A5E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7" name="Text Box 59">
          <a:extLst>
            <a:ext uri="{FF2B5EF4-FFF2-40B4-BE49-F238E27FC236}">
              <a16:creationId xmlns:a16="http://schemas.microsoft.com/office/drawing/2014/main" id="{C5DD83C9-EF47-4563-9061-60B0F339B28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8" name="Text Box 59">
          <a:extLst>
            <a:ext uri="{FF2B5EF4-FFF2-40B4-BE49-F238E27FC236}">
              <a16:creationId xmlns:a16="http://schemas.microsoft.com/office/drawing/2014/main" id="{D71B6D0A-5C62-4379-B9AD-399CEF6A909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99" name="Text Box 59">
          <a:extLst>
            <a:ext uri="{FF2B5EF4-FFF2-40B4-BE49-F238E27FC236}">
              <a16:creationId xmlns:a16="http://schemas.microsoft.com/office/drawing/2014/main" id="{9C2476A1-30F1-4377-BC0A-FDE54BDE769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300" name="Text Box 59">
          <a:extLst>
            <a:ext uri="{FF2B5EF4-FFF2-40B4-BE49-F238E27FC236}">
              <a16:creationId xmlns:a16="http://schemas.microsoft.com/office/drawing/2014/main" id="{28F39A08-89AB-4F99-8557-153017B09C5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301" name="Text Box 59">
          <a:extLst>
            <a:ext uri="{FF2B5EF4-FFF2-40B4-BE49-F238E27FC236}">
              <a16:creationId xmlns:a16="http://schemas.microsoft.com/office/drawing/2014/main" id="{CC675843-9A58-480A-B400-857BC8BBC7E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2" name="Text Box 59">
          <a:extLst>
            <a:ext uri="{FF2B5EF4-FFF2-40B4-BE49-F238E27FC236}">
              <a16:creationId xmlns:a16="http://schemas.microsoft.com/office/drawing/2014/main" id="{2986E889-D32B-4704-8E3A-CA8E91EFFFB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3" name="Text Box 59">
          <a:extLst>
            <a:ext uri="{FF2B5EF4-FFF2-40B4-BE49-F238E27FC236}">
              <a16:creationId xmlns:a16="http://schemas.microsoft.com/office/drawing/2014/main" id="{CE1A1256-1027-4D50-ABEA-5941570FEFD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4" name="Text Box 59">
          <a:extLst>
            <a:ext uri="{FF2B5EF4-FFF2-40B4-BE49-F238E27FC236}">
              <a16:creationId xmlns:a16="http://schemas.microsoft.com/office/drawing/2014/main" id="{00CD0DF3-4EB2-4A73-A906-C965A29F384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5" name="Text Box 59">
          <a:extLst>
            <a:ext uri="{FF2B5EF4-FFF2-40B4-BE49-F238E27FC236}">
              <a16:creationId xmlns:a16="http://schemas.microsoft.com/office/drawing/2014/main" id="{F55B8DF3-CF36-4FFC-93EB-F5FEFD8DB5C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6" name="Text Box 59">
          <a:extLst>
            <a:ext uri="{FF2B5EF4-FFF2-40B4-BE49-F238E27FC236}">
              <a16:creationId xmlns:a16="http://schemas.microsoft.com/office/drawing/2014/main" id="{889F9760-4967-46F9-8DB7-4959A5826C0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7" name="Text Box 59">
          <a:extLst>
            <a:ext uri="{FF2B5EF4-FFF2-40B4-BE49-F238E27FC236}">
              <a16:creationId xmlns:a16="http://schemas.microsoft.com/office/drawing/2014/main" id="{5268342F-2E34-4DB2-81D0-B8802223B8A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8" name="Text Box 59">
          <a:extLst>
            <a:ext uri="{FF2B5EF4-FFF2-40B4-BE49-F238E27FC236}">
              <a16:creationId xmlns:a16="http://schemas.microsoft.com/office/drawing/2014/main" id="{930EE760-6A0A-4A8F-A1D9-140B6067D3C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09" name="Text Box 59">
          <a:extLst>
            <a:ext uri="{FF2B5EF4-FFF2-40B4-BE49-F238E27FC236}">
              <a16:creationId xmlns:a16="http://schemas.microsoft.com/office/drawing/2014/main" id="{5FC0F387-E1B2-47EB-AC24-43C263AD9FA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0" name="Text Box 59">
          <a:extLst>
            <a:ext uri="{FF2B5EF4-FFF2-40B4-BE49-F238E27FC236}">
              <a16:creationId xmlns:a16="http://schemas.microsoft.com/office/drawing/2014/main" id="{E83E791D-1F79-4850-9C94-BFBD7280AF8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1" name="Text Box 59">
          <a:extLst>
            <a:ext uri="{FF2B5EF4-FFF2-40B4-BE49-F238E27FC236}">
              <a16:creationId xmlns:a16="http://schemas.microsoft.com/office/drawing/2014/main" id="{493DBDF1-3802-4A77-B1B6-965B1670B7C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2" name="Text Box 59">
          <a:extLst>
            <a:ext uri="{FF2B5EF4-FFF2-40B4-BE49-F238E27FC236}">
              <a16:creationId xmlns:a16="http://schemas.microsoft.com/office/drawing/2014/main" id="{4AAC3C6B-B64F-464C-8555-A0E49625892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3" name="Text Box 59">
          <a:extLst>
            <a:ext uri="{FF2B5EF4-FFF2-40B4-BE49-F238E27FC236}">
              <a16:creationId xmlns:a16="http://schemas.microsoft.com/office/drawing/2014/main" id="{A6050690-548C-4DC8-9D0E-4269BA4D801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4" name="Text Box 59">
          <a:extLst>
            <a:ext uri="{FF2B5EF4-FFF2-40B4-BE49-F238E27FC236}">
              <a16:creationId xmlns:a16="http://schemas.microsoft.com/office/drawing/2014/main" id="{AD4EC9B7-38C3-43B9-A2DD-ADE09B7780C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5" name="Text Box 59">
          <a:extLst>
            <a:ext uri="{FF2B5EF4-FFF2-40B4-BE49-F238E27FC236}">
              <a16:creationId xmlns:a16="http://schemas.microsoft.com/office/drawing/2014/main" id="{A2C648BF-3362-4F1D-9711-6D9CAD82C06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6" name="Text Box 59">
          <a:extLst>
            <a:ext uri="{FF2B5EF4-FFF2-40B4-BE49-F238E27FC236}">
              <a16:creationId xmlns:a16="http://schemas.microsoft.com/office/drawing/2014/main" id="{044BF14B-DFDB-42E0-95A4-A6333F05891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7" name="Text Box 59">
          <a:extLst>
            <a:ext uri="{FF2B5EF4-FFF2-40B4-BE49-F238E27FC236}">
              <a16:creationId xmlns:a16="http://schemas.microsoft.com/office/drawing/2014/main" id="{52DA0F89-45B8-4D6B-B381-FC7A976A212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8" name="Text Box 59">
          <a:extLst>
            <a:ext uri="{FF2B5EF4-FFF2-40B4-BE49-F238E27FC236}">
              <a16:creationId xmlns:a16="http://schemas.microsoft.com/office/drawing/2014/main" id="{8EFFDB96-7B59-4B11-A8C9-2AA135A20EC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19" name="Text Box 59">
          <a:extLst>
            <a:ext uri="{FF2B5EF4-FFF2-40B4-BE49-F238E27FC236}">
              <a16:creationId xmlns:a16="http://schemas.microsoft.com/office/drawing/2014/main" id="{BCD48964-30EF-4EAE-ACFE-238C45E4ECA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20" name="Text Box 59">
          <a:extLst>
            <a:ext uri="{FF2B5EF4-FFF2-40B4-BE49-F238E27FC236}">
              <a16:creationId xmlns:a16="http://schemas.microsoft.com/office/drawing/2014/main" id="{A8392FCC-9AEA-4D5C-B995-E337C82FD65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21" name="Text Box 59">
          <a:extLst>
            <a:ext uri="{FF2B5EF4-FFF2-40B4-BE49-F238E27FC236}">
              <a16:creationId xmlns:a16="http://schemas.microsoft.com/office/drawing/2014/main" id="{9C600EE2-9B64-4F29-93D1-9E2D5924B1B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22" name="Text Box 59">
          <a:extLst>
            <a:ext uri="{FF2B5EF4-FFF2-40B4-BE49-F238E27FC236}">
              <a16:creationId xmlns:a16="http://schemas.microsoft.com/office/drawing/2014/main" id="{D1D436B9-9FD9-43E8-BF29-239A88ABAF7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2323" name="Text Box 59">
          <a:extLst>
            <a:ext uri="{FF2B5EF4-FFF2-40B4-BE49-F238E27FC236}">
              <a16:creationId xmlns:a16="http://schemas.microsoft.com/office/drawing/2014/main" id="{475530C7-24B9-49A2-9A97-E86E4774967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4" name="Text Box 59">
          <a:extLst>
            <a:ext uri="{FF2B5EF4-FFF2-40B4-BE49-F238E27FC236}">
              <a16:creationId xmlns:a16="http://schemas.microsoft.com/office/drawing/2014/main" id="{B8346446-5797-4251-90AC-7716B56FBC0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5" name="Text Box 59">
          <a:extLst>
            <a:ext uri="{FF2B5EF4-FFF2-40B4-BE49-F238E27FC236}">
              <a16:creationId xmlns:a16="http://schemas.microsoft.com/office/drawing/2014/main" id="{B5629CF4-8C2C-4374-AC34-EA5760CAD01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6" name="Text Box 59">
          <a:extLst>
            <a:ext uri="{FF2B5EF4-FFF2-40B4-BE49-F238E27FC236}">
              <a16:creationId xmlns:a16="http://schemas.microsoft.com/office/drawing/2014/main" id="{DDDC2320-BBA9-46FD-AF9C-AED0A4F0AE4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7" name="Text Box 59">
          <a:extLst>
            <a:ext uri="{FF2B5EF4-FFF2-40B4-BE49-F238E27FC236}">
              <a16:creationId xmlns:a16="http://schemas.microsoft.com/office/drawing/2014/main" id="{AF4BE0FA-EC33-4BAE-B2B9-34945C53CB1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8" name="Text Box 59">
          <a:extLst>
            <a:ext uri="{FF2B5EF4-FFF2-40B4-BE49-F238E27FC236}">
              <a16:creationId xmlns:a16="http://schemas.microsoft.com/office/drawing/2014/main" id="{97C0EBB0-52B7-413E-963F-11922E0870E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29" name="Text Box 59">
          <a:extLst>
            <a:ext uri="{FF2B5EF4-FFF2-40B4-BE49-F238E27FC236}">
              <a16:creationId xmlns:a16="http://schemas.microsoft.com/office/drawing/2014/main" id="{F430CBEE-6BFD-4576-82B2-9F558DF1CBB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0" name="Text Box 59">
          <a:extLst>
            <a:ext uri="{FF2B5EF4-FFF2-40B4-BE49-F238E27FC236}">
              <a16:creationId xmlns:a16="http://schemas.microsoft.com/office/drawing/2014/main" id="{0EC2E28A-187A-4E07-960F-E69D084219D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1" name="Text Box 59">
          <a:extLst>
            <a:ext uri="{FF2B5EF4-FFF2-40B4-BE49-F238E27FC236}">
              <a16:creationId xmlns:a16="http://schemas.microsoft.com/office/drawing/2014/main" id="{4C688B2E-09E0-487B-84F8-C4CB997C964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2" name="Text Box 59">
          <a:extLst>
            <a:ext uri="{FF2B5EF4-FFF2-40B4-BE49-F238E27FC236}">
              <a16:creationId xmlns:a16="http://schemas.microsoft.com/office/drawing/2014/main" id="{AE6EDD23-7DB5-4F4E-AF01-89D2BB43906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3" name="Text Box 59">
          <a:extLst>
            <a:ext uri="{FF2B5EF4-FFF2-40B4-BE49-F238E27FC236}">
              <a16:creationId xmlns:a16="http://schemas.microsoft.com/office/drawing/2014/main" id="{3274A8DB-8ADA-40C7-B391-73273C12BE0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4" name="Text Box 59">
          <a:extLst>
            <a:ext uri="{FF2B5EF4-FFF2-40B4-BE49-F238E27FC236}">
              <a16:creationId xmlns:a16="http://schemas.microsoft.com/office/drawing/2014/main" id="{B48BAACC-9A34-454F-99C8-C707B11578A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5" name="Text Box 59">
          <a:extLst>
            <a:ext uri="{FF2B5EF4-FFF2-40B4-BE49-F238E27FC236}">
              <a16:creationId xmlns:a16="http://schemas.microsoft.com/office/drawing/2014/main" id="{4E888562-D3D2-466D-BD8F-1CCE4C51688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6" name="Text Box 59">
          <a:extLst>
            <a:ext uri="{FF2B5EF4-FFF2-40B4-BE49-F238E27FC236}">
              <a16:creationId xmlns:a16="http://schemas.microsoft.com/office/drawing/2014/main" id="{777F44F1-B1C9-476C-8007-97A2DE411FC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7" name="Text Box 59">
          <a:extLst>
            <a:ext uri="{FF2B5EF4-FFF2-40B4-BE49-F238E27FC236}">
              <a16:creationId xmlns:a16="http://schemas.microsoft.com/office/drawing/2014/main" id="{F0FA999E-89B0-45B2-809C-8DAC01128B6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8" name="Text Box 59">
          <a:extLst>
            <a:ext uri="{FF2B5EF4-FFF2-40B4-BE49-F238E27FC236}">
              <a16:creationId xmlns:a16="http://schemas.microsoft.com/office/drawing/2014/main" id="{325D84A3-B88C-40C9-B5F2-25561CC9FCE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39" name="Text Box 59">
          <a:extLst>
            <a:ext uri="{FF2B5EF4-FFF2-40B4-BE49-F238E27FC236}">
              <a16:creationId xmlns:a16="http://schemas.microsoft.com/office/drawing/2014/main" id="{19CC7112-8BE5-47A9-9AC8-821FCF0DCC27}"/>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0" name="Text Box 59">
          <a:extLst>
            <a:ext uri="{FF2B5EF4-FFF2-40B4-BE49-F238E27FC236}">
              <a16:creationId xmlns:a16="http://schemas.microsoft.com/office/drawing/2014/main" id="{6CF4E3A7-0B54-4FCB-91AB-BF5A8076B1A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1" name="Text Box 59">
          <a:extLst>
            <a:ext uri="{FF2B5EF4-FFF2-40B4-BE49-F238E27FC236}">
              <a16:creationId xmlns:a16="http://schemas.microsoft.com/office/drawing/2014/main" id="{D13A2B0C-5D69-4004-98E5-A92A6FDD15B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2" name="Text Box 59">
          <a:extLst>
            <a:ext uri="{FF2B5EF4-FFF2-40B4-BE49-F238E27FC236}">
              <a16:creationId xmlns:a16="http://schemas.microsoft.com/office/drawing/2014/main" id="{BD519B4B-F6CB-40EC-AE82-31F43F2B8DA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3" name="Text Box 59">
          <a:extLst>
            <a:ext uri="{FF2B5EF4-FFF2-40B4-BE49-F238E27FC236}">
              <a16:creationId xmlns:a16="http://schemas.microsoft.com/office/drawing/2014/main" id="{958B4B05-74DC-42E0-8C4A-522B76A24D5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4" name="Text Box 59">
          <a:extLst>
            <a:ext uri="{FF2B5EF4-FFF2-40B4-BE49-F238E27FC236}">
              <a16:creationId xmlns:a16="http://schemas.microsoft.com/office/drawing/2014/main" id="{1BA83CE7-D36D-4CB0-9553-A21CD253A10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2345" name="Text Box 59">
          <a:extLst>
            <a:ext uri="{FF2B5EF4-FFF2-40B4-BE49-F238E27FC236}">
              <a16:creationId xmlns:a16="http://schemas.microsoft.com/office/drawing/2014/main" id="{819BB4FC-B6A0-4617-949F-558D6744F3C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46" name="Text Box 59">
          <a:extLst>
            <a:ext uri="{FF2B5EF4-FFF2-40B4-BE49-F238E27FC236}">
              <a16:creationId xmlns:a16="http://schemas.microsoft.com/office/drawing/2014/main" id="{B4D69C78-6908-4A5C-B072-58382B87065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47" name="Text Box 59">
          <a:extLst>
            <a:ext uri="{FF2B5EF4-FFF2-40B4-BE49-F238E27FC236}">
              <a16:creationId xmlns:a16="http://schemas.microsoft.com/office/drawing/2014/main" id="{3D9DA469-2926-44F8-8D2C-DAEF847D5B2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48" name="Text Box 59">
          <a:extLst>
            <a:ext uri="{FF2B5EF4-FFF2-40B4-BE49-F238E27FC236}">
              <a16:creationId xmlns:a16="http://schemas.microsoft.com/office/drawing/2014/main" id="{7A80A3D3-A290-417B-83E8-F2D8E681D9E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49" name="Text Box 59">
          <a:extLst>
            <a:ext uri="{FF2B5EF4-FFF2-40B4-BE49-F238E27FC236}">
              <a16:creationId xmlns:a16="http://schemas.microsoft.com/office/drawing/2014/main" id="{32983453-E5D5-4643-B13D-DB0A67D39C19}"/>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0" name="Text Box 59">
          <a:extLst>
            <a:ext uri="{FF2B5EF4-FFF2-40B4-BE49-F238E27FC236}">
              <a16:creationId xmlns:a16="http://schemas.microsoft.com/office/drawing/2014/main" id="{A30DB6D5-4438-4F1F-8163-AB86FD5EC9C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1" name="Text Box 59">
          <a:extLst>
            <a:ext uri="{FF2B5EF4-FFF2-40B4-BE49-F238E27FC236}">
              <a16:creationId xmlns:a16="http://schemas.microsoft.com/office/drawing/2014/main" id="{00FF9453-FB30-4251-8BFA-36C5FC153CE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2" name="Text Box 59">
          <a:extLst>
            <a:ext uri="{FF2B5EF4-FFF2-40B4-BE49-F238E27FC236}">
              <a16:creationId xmlns:a16="http://schemas.microsoft.com/office/drawing/2014/main" id="{36CB6827-D5D9-4503-A102-20266BF1A03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3" name="Text Box 59">
          <a:extLst>
            <a:ext uri="{FF2B5EF4-FFF2-40B4-BE49-F238E27FC236}">
              <a16:creationId xmlns:a16="http://schemas.microsoft.com/office/drawing/2014/main" id="{D43AD914-A962-48F7-AEA5-D951E6331DC4}"/>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4" name="Text Box 59">
          <a:extLst>
            <a:ext uri="{FF2B5EF4-FFF2-40B4-BE49-F238E27FC236}">
              <a16:creationId xmlns:a16="http://schemas.microsoft.com/office/drawing/2014/main" id="{4F8DBFEB-2FF5-4A85-BA42-D7B6DB5E2EF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5" name="Text Box 59">
          <a:extLst>
            <a:ext uri="{FF2B5EF4-FFF2-40B4-BE49-F238E27FC236}">
              <a16:creationId xmlns:a16="http://schemas.microsoft.com/office/drawing/2014/main" id="{958EBE0C-C269-4ADD-B7A6-5268732E873E}"/>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6" name="Text Box 59">
          <a:extLst>
            <a:ext uri="{FF2B5EF4-FFF2-40B4-BE49-F238E27FC236}">
              <a16:creationId xmlns:a16="http://schemas.microsoft.com/office/drawing/2014/main" id="{4342440B-5274-479E-B47E-B060A77524C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7" name="Text Box 59">
          <a:extLst>
            <a:ext uri="{FF2B5EF4-FFF2-40B4-BE49-F238E27FC236}">
              <a16:creationId xmlns:a16="http://schemas.microsoft.com/office/drawing/2014/main" id="{469FFFD2-33B1-4F5B-A13A-A799075E523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8" name="Text Box 59">
          <a:extLst>
            <a:ext uri="{FF2B5EF4-FFF2-40B4-BE49-F238E27FC236}">
              <a16:creationId xmlns:a16="http://schemas.microsoft.com/office/drawing/2014/main" id="{BE59462B-0338-4B9D-981A-DAD8D51BD14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59" name="Text Box 59">
          <a:extLst>
            <a:ext uri="{FF2B5EF4-FFF2-40B4-BE49-F238E27FC236}">
              <a16:creationId xmlns:a16="http://schemas.microsoft.com/office/drawing/2014/main" id="{8186EB51-B68F-4D52-BBAD-597E1C8D164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0" name="Text Box 59">
          <a:extLst>
            <a:ext uri="{FF2B5EF4-FFF2-40B4-BE49-F238E27FC236}">
              <a16:creationId xmlns:a16="http://schemas.microsoft.com/office/drawing/2014/main" id="{B2E8609E-86A6-46E9-8EC1-B23A8C67412A}"/>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1" name="Text Box 59">
          <a:extLst>
            <a:ext uri="{FF2B5EF4-FFF2-40B4-BE49-F238E27FC236}">
              <a16:creationId xmlns:a16="http://schemas.microsoft.com/office/drawing/2014/main" id="{144F1F59-E8B0-435E-8033-FA151014A7B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2" name="Text Box 59">
          <a:extLst>
            <a:ext uri="{FF2B5EF4-FFF2-40B4-BE49-F238E27FC236}">
              <a16:creationId xmlns:a16="http://schemas.microsoft.com/office/drawing/2014/main" id="{75614E20-CB9C-494B-9E81-22BDCB2755B1}"/>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3" name="Text Box 59">
          <a:extLst>
            <a:ext uri="{FF2B5EF4-FFF2-40B4-BE49-F238E27FC236}">
              <a16:creationId xmlns:a16="http://schemas.microsoft.com/office/drawing/2014/main" id="{A035E1BA-88B0-4A2B-B07C-2B33BC68DC8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4" name="Text Box 59">
          <a:extLst>
            <a:ext uri="{FF2B5EF4-FFF2-40B4-BE49-F238E27FC236}">
              <a16:creationId xmlns:a16="http://schemas.microsoft.com/office/drawing/2014/main" id="{5616A7D7-50AF-49D0-8824-330EB893D2B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5" name="Text Box 59">
          <a:extLst>
            <a:ext uri="{FF2B5EF4-FFF2-40B4-BE49-F238E27FC236}">
              <a16:creationId xmlns:a16="http://schemas.microsoft.com/office/drawing/2014/main" id="{AA63BCD0-A139-4EE1-9D6A-2E75B40590C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6" name="Text Box 59">
          <a:extLst>
            <a:ext uri="{FF2B5EF4-FFF2-40B4-BE49-F238E27FC236}">
              <a16:creationId xmlns:a16="http://schemas.microsoft.com/office/drawing/2014/main" id="{65542823-12A9-42D5-982F-4BDCAE5089FF}"/>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2367" name="Text Box 59">
          <a:extLst>
            <a:ext uri="{FF2B5EF4-FFF2-40B4-BE49-F238E27FC236}">
              <a16:creationId xmlns:a16="http://schemas.microsoft.com/office/drawing/2014/main" id="{92577A9B-6C5A-41A5-995E-C47B37C272C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68" name="Text Box 59">
          <a:extLst>
            <a:ext uri="{FF2B5EF4-FFF2-40B4-BE49-F238E27FC236}">
              <a16:creationId xmlns:a16="http://schemas.microsoft.com/office/drawing/2014/main" id="{82BB4ABE-FC18-4E81-BC1E-1A74B70BA0B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69" name="Text Box 59">
          <a:extLst>
            <a:ext uri="{FF2B5EF4-FFF2-40B4-BE49-F238E27FC236}">
              <a16:creationId xmlns:a16="http://schemas.microsoft.com/office/drawing/2014/main" id="{4AF34F12-DD87-495C-9336-DBD0A7A7792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0" name="Text Box 59">
          <a:extLst>
            <a:ext uri="{FF2B5EF4-FFF2-40B4-BE49-F238E27FC236}">
              <a16:creationId xmlns:a16="http://schemas.microsoft.com/office/drawing/2014/main" id="{5CCBD3C0-2732-4F9C-9315-B89E9C06343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1" name="Text Box 59">
          <a:extLst>
            <a:ext uri="{FF2B5EF4-FFF2-40B4-BE49-F238E27FC236}">
              <a16:creationId xmlns:a16="http://schemas.microsoft.com/office/drawing/2014/main" id="{B1C83B5B-6978-4D71-BC01-BDA30D8B50C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2" name="Text Box 59">
          <a:extLst>
            <a:ext uri="{FF2B5EF4-FFF2-40B4-BE49-F238E27FC236}">
              <a16:creationId xmlns:a16="http://schemas.microsoft.com/office/drawing/2014/main" id="{F5B7493E-E605-4A28-B8AE-A7AC514FE34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3" name="Text Box 59">
          <a:extLst>
            <a:ext uri="{FF2B5EF4-FFF2-40B4-BE49-F238E27FC236}">
              <a16:creationId xmlns:a16="http://schemas.microsoft.com/office/drawing/2014/main" id="{10F71166-4582-4D6A-BA1F-B3184935ABC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4" name="Text Box 59">
          <a:extLst>
            <a:ext uri="{FF2B5EF4-FFF2-40B4-BE49-F238E27FC236}">
              <a16:creationId xmlns:a16="http://schemas.microsoft.com/office/drawing/2014/main" id="{B334443E-240C-4F0C-94DC-FF589EAF7C7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5" name="Text Box 59">
          <a:extLst>
            <a:ext uri="{FF2B5EF4-FFF2-40B4-BE49-F238E27FC236}">
              <a16:creationId xmlns:a16="http://schemas.microsoft.com/office/drawing/2014/main" id="{05CD7940-C4DE-4421-BB13-E87EB41CA588}"/>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6" name="Text Box 59">
          <a:extLst>
            <a:ext uri="{FF2B5EF4-FFF2-40B4-BE49-F238E27FC236}">
              <a16:creationId xmlns:a16="http://schemas.microsoft.com/office/drawing/2014/main" id="{6FC56267-DCF0-49FE-9E35-25F1E7ED2AB3}"/>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7" name="Text Box 59">
          <a:extLst>
            <a:ext uri="{FF2B5EF4-FFF2-40B4-BE49-F238E27FC236}">
              <a16:creationId xmlns:a16="http://schemas.microsoft.com/office/drawing/2014/main" id="{21FD2779-7279-4569-97A2-96D41578D64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8" name="Text Box 59">
          <a:extLst>
            <a:ext uri="{FF2B5EF4-FFF2-40B4-BE49-F238E27FC236}">
              <a16:creationId xmlns:a16="http://schemas.microsoft.com/office/drawing/2014/main" id="{AD7DDE5E-A460-49E2-A0E1-C58372F1043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79" name="Text Box 59">
          <a:extLst>
            <a:ext uri="{FF2B5EF4-FFF2-40B4-BE49-F238E27FC236}">
              <a16:creationId xmlns:a16="http://schemas.microsoft.com/office/drawing/2014/main" id="{02B5D107-3C24-41CA-89EB-A540B905F10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0" name="Text Box 59">
          <a:extLst>
            <a:ext uri="{FF2B5EF4-FFF2-40B4-BE49-F238E27FC236}">
              <a16:creationId xmlns:a16="http://schemas.microsoft.com/office/drawing/2014/main" id="{1472E284-23D7-41BF-B30B-C87FB002589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1" name="Text Box 59">
          <a:extLst>
            <a:ext uri="{FF2B5EF4-FFF2-40B4-BE49-F238E27FC236}">
              <a16:creationId xmlns:a16="http://schemas.microsoft.com/office/drawing/2014/main" id="{585B9F5F-7A5B-4B9C-B983-06888CB851AD}"/>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2" name="Text Box 59">
          <a:extLst>
            <a:ext uri="{FF2B5EF4-FFF2-40B4-BE49-F238E27FC236}">
              <a16:creationId xmlns:a16="http://schemas.microsoft.com/office/drawing/2014/main" id="{A9134C1B-E1A8-4A6A-BA89-36E10FF92D92}"/>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3" name="Text Box 59">
          <a:extLst>
            <a:ext uri="{FF2B5EF4-FFF2-40B4-BE49-F238E27FC236}">
              <a16:creationId xmlns:a16="http://schemas.microsoft.com/office/drawing/2014/main" id="{915B090F-5877-4C62-AC7E-9FDB23828955}"/>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4" name="Text Box 59">
          <a:extLst>
            <a:ext uri="{FF2B5EF4-FFF2-40B4-BE49-F238E27FC236}">
              <a16:creationId xmlns:a16="http://schemas.microsoft.com/office/drawing/2014/main" id="{00B4EA2E-72C7-4A89-A81C-16710EFFABC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5" name="Text Box 59">
          <a:extLst>
            <a:ext uri="{FF2B5EF4-FFF2-40B4-BE49-F238E27FC236}">
              <a16:creationId xmlns:a16="http://schemas.microsoft.com/office/drawing/2014/main" id="{82A29B49-EC81-4DAE-9D98-A73E1AC7D41B}"/>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6" name="Text Box 59">
          <a:extLst>
            <a:ext uri="{FF2B5EF4-FFF2-40B4-BE49-F238E27FC236}">
              <a16:creationId xmlns:a16="http://schemas.microsoft.com/office/drawing/2014/main" id="{A39A9190-863F-42DD-928A-2527863C0F2C}"/>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7" name="Text Box 59">
          <a:extLst>
            <a:ext uri="{FF2B5EF4-FFF2-40B4-BE49-F238E27FC236}">
              <a16:creationId xmlns:a16="http://schemas.microsoft.com/office/drawing/2014/main" id="{F047F03F-6DDF-404B-9567-B5492C7BB406}"/>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8" name="Text Box 59">
          <a:extLst>
            <a:ext uri="{FF2B5EF4-FFF2-40B4-BE49-F238E27FC236}">
              <a16:creationId xmlns:a16="http://schemas.microsoft.com/office/drawing/2014/main" id="{663C00E4-1806-412D-805C-C439AF986F7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2389" name="Text Box 59">
          <a:extLst>
            <a:ext uri="{FF2B5EF4-FFF2-40B4-BE49-F238E27FC236}">
              <a16:creationId xmlns:a16="http://schemas.microsoft.com/office/drawing/2014/main" id="{2D0FCDAC-B21B-4226-9830-C9C631C068B0}"/>
            </a:ext>
          </a:extLst>
        </xdr:cNvPr>
        <xdr:cNvSpPr txBox="1">
          <a:spLocks noChangeArrowheads="1"/>
        </xdr:cNvSpPr>
      </xdr:nvSpPr>
      <xdr:spPr bwMode="auto">
        <a:xfrm>
          <a:off x="2827421" y="3058026"/>
          <a:ext cx="210553"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26</xdr:row>
      <xdr:rowOff>0</xdr:rowOff>
    </xdr:from>
    <xdr:to>
      <xdr:col>25</xdr:col>
      <xdr:colOff>0</xdr:colOff>
      <xdr:row>26</xdr:row>
      <xdr:rowOff>171450</xdr:rowOff>
    </xdr:to>
    <xdr:sp macro="" textlink="">
      <xdr:nvSpPr>
        <xdr:cNvPr id="2391" name="Text Box 63">
          <a:extLst>
            <a:ext uri="{FF2B5EF4-FFF2-40B4-BE49-F238E27FC236}">
              <a16:creationId xmlns:a16="http://schemas.microsoft.com/office/drawing/2014/main" id="{4B9F69F4-F40E-4607-A7CD-008A38573582}"/>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27</xdr:row>
      <xdr:rowOff>0</xdr:rowOff>
    </xdr:from>
    <xdr:to>
      <xdr:col>25</xdr:col>
      <xdr:colOff>0</xdr:colOff>
      <xdr:row>27</xdr:row>
      <xdr:rowOff>171450</xdr:rowOff>
    </xdr:to>
    <xdr:sp macro="" textlink="">
      <xdr:nvSpPr>
        <xdr:cNvPr id="2393" name="Text Box 63">
          <a:extLst>
            <a:ext uri="{FF2B5EF4-FFF2-40B4-BE49-F238E27FC236}">
              <a16:creationId xmlns:a16="http://schemas.microsoft.com/office/drawing/2014/main" id="{CB9A2566-DBA7-4751-AEF8-DA2355E3F012}"/>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28</xdr:row>
      <xdr:rowOff>0</xdr:rowOff>
    </xdr:from>
    <xdr:to>
      <xdr:col>25</xdr:col>
      <xdr:colOff>0</xdr:colOff>
      <xdr:row>28</xdr:row>
      <xdr:rowOff>171450</xdr:rowOff>
    </xdr:to>
    <xdr:sp macro="" textlink="">
      <xdr:nvSpPr>
        <xdr:cNvPr id="2395" name="Text Box 63">
          <a:extLst>
            <a:ext uri="{FF2B5EF4-FFF2-40B4-BE49-F238E27FC236}">
              <a16:creationId xmlns:a16="http://schemas.microsoft.com/office/drawing/2014/main" id="{900C6B47-9918-4A3A-BD03-85F7A0B5357D}"/>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29</xdr:row>
      <xdr:rowOff>0</xdr:rowOff>
    </xdr:from>
    <xdr:to>
      <xdr:col>25</xdr:col>
      <xdr:colOff>0</xdr:colOff>
      <xdr:row>29</xdr:row>
      <xdr:rowOff>171450</xdr:rowOff>
    </xdr:to>
    <xdr:sp macro="" textlink="">
      <xdr:nvSpPr>
        <xdr:cNvPr id="2397" name="Text Box 63">
          <a:extLst>
            <a:ext uri="{FF2B5EF4-FFF2-40B4-BE49-F238E27FC236}">
              <a16:creationId xmlns:a16="http://schemas.microsoft.com/office/drawing/2014/main" id="{1C84B206-C01F-4EC4-8BA2-53CDED56AEE6}"/>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30</xdr:row>
      <xdr:rowOff>0</xdr:rowOff>
    </xdr:from>
    <xdr:to>
      <xdr:col>25</xdr:col>
      <xdr:colOff>0</xdr:colOff>
      <xdr:row>30</xdr:row>
      <xdr:rowOff>171450</xdr:rowOff>
    </xdr:to>
    <xdr:sp macro="" textlink="">
      <xdr:nvSpPr>
        <xdr:cNvPr id="2399" name="Text Box 63">
          <a:extLst>
            <a:ext uri="{FF2B5EF4-FFF2-40B4-BE49-F238E27FC236}">
              <a16:creationId xmlns:a16="http://schemas.microsoft.com/office/drawing/2014/main" id="{C509E3CD-E8E2-4B5E-B6B4-EA6703F01329}"/>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31</xdr:row>
      <xdr:rowOff>0</xdr:rowOff>
    </xdr:from>
    <xdr:to>
      <xdr:col>25</xdr:col>
      <xdr:colOff>0</xdr:colOff>
      <xdr:row>31</xdr:row>
      <xdr:rowOff>171450</xdr:rowOff>
    </xdr:to>
    <xdr:sp macro="" textlink="">
      <xdr:nvSpPr>
        <xdr:cNvPr id="2401" name="Text Box 63">
          <a:extLst>
            <a:ext uri="{FF2B5EF4-FFF2-40B4-BE49-F238E27FC236}">
              <a16:creationId xmlns:a16="http://schemas.microsoft.com/office/drawing/2014/main" id="{A7EF3DB9-A5C8-4AF4-8BF7-70DDFF5BC0FB}"/>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32</xdr:row>
      <xdr:rowOff>0</xdr:rowOff>
    </xdr:from>
    <xdr:to>
      <xdr:col>25</xdr:col>
      <xdr:colOff>0</xdr:colOff>
      <xdr:row>32</xdr:row>
      <xdr:rowOff>171450</xdr:rowOff>
    </xdr:to>
    <xdr:sp macro="" textlink="">
      <xdr:nvSpPr>
        <xdr:cNvPr id="2403" name="Text Box 63">
          <a:extLst>
            <a:ext uri="{FF2B5EF4-FFF2-40B4-BE49-F238E27FC236}">
              <a16:creationId xmlns:a16="http://schemas.microsoft.com/office/drawing/2014/main" id="{2564B175-771A-47FB-B919-3CEB6E3A308C}"/>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33</xdr:row>
      <xdr:rowOff>0</xdr:rowOff>
    </xdr:from>
    <xdr:to>
      <xdr:col>25</xdr:col>
      <xdr:colOff>0</xdr:colOff>
      <xdr:row>33</xdr:row>
      <xdr:rowOff>171450</xdr:rowOff>
    </xdr:to>
    <xdr:sp macro="" textlink="">
      <xdr:nvSpPr>
        <xdr:cNvPr id="2405" name="Text Box 63">
          <a:extLst>
            <a:ext uri="{FF2B5EF4-FFF2-40B4-BE49-F238E27FC236}">
              <a16:creationId xmlns:a16="http://schemas.microsoft.com/office/drawing/2014/main" id="{8A87CB7A-1B6A-459E-81F1-E2A43D64B6EF}"/>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34</xdr:row>
      <xdr:rowOff>0</xdr:rowOff>
    </xdr:from>
    <xdr:to>
      <xdr:col>25</xdr:col>
      <xdr:colOff>0</xdr:colOff>
      <xdr:row>34</xdr:row>
      <xdr:rowOff>171450</xdr:rowOff>
    </xdr:to>
    <xdr:sp macro="" textlink="">
      <xdr:nvSpPr>
        <xdr:cNvPr id="2407" name="Text Box 63">
          <a:extLst>
            <a:ext uri="{FF2B5EF4-FFF2-40B4-BE49-F238E27FC236}">
              <a16:creationId xmlns:a16="http://schemas.microsoft.com/office/drawing/2014/main" id="{227BB74E-EF38-4F73-AA4C-F2D6937EF997}"/>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35</xdr:row>
      <xdr:rowOff>0</xdr:rowOff>
    </xdr:from>
    <xdr:to>
      <xdr:col>25</xdr:col>
      <xdr:colOff>0</xdr:colOff>
      <xdr:row>35</xdr:row>
      <xdr:rowOff>171450</xdr:rowOff>
    </xdr:to>
    <xdr:sp macro="" textlink="">
      <xdr:nvSpPr>
        <xdr:cNvPr id="2409" name="Text Box 63">
          <a:extLst>
            <a:ext uri="{FF2B5EF4-FFF2-40B4-BE49-F238E27FC236}">
              <a16:creationId xmlns:a16="http://schemas.microsoft.com/office/drawing/2014/main" id="{49570741-EDAB-4982-9897-D1CE9E025ECD}"/>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36</xdr:row>
      <xdr:rowOff>0</xdr:rowOff>
    </xdr:from>
    <xdr:to>
      <xdr:col>25</xdr:col>
      <xdr:colOff>0</xdr:colOff>
      <xdr:row>36</xdr:row>
      <xdr:rowOff>171450</xdr:rowOff>
    </xdr:to>
    <xdr:sp macro="" textlink="">
      <xdr:nvSpPr>
        <xdr:cNvPr id="2411" name="Text Box 63">
          <a:extLst>
            <a:ext uri="{FF2B5EF4-FFF2-40B4-BE49-F238E27FC236}">
              <a16:creationId xmlns:a16="http://schemas.microsoft.com/office/drawing/2014/main" id="{90657233-88FE-4FA3-A908-268020FD0567}"/>
            </a:ext>
          </a:extLst>
        </xdr:cNvPr>
        <xdr:cNvSpPr txBox="1">
          <a:spLocks noChangeArrowheads="1"/>
        </xdr:cNvSpPr>
      </xdr:nvSpPr>
      <xdr:spPr bwMode="auto">
        <a:xfrm>
          <a:off x="4453689" y="2807368"/>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10353</xdr:colOff>
      <xdr:row>51</xdr:row>
      <xdr:rowOff>41414</xdr:rowOff>
    </xdr:from>
    <xdr:to>
      <xdr:col>53</xdr:col>
      <xdr:colOff>16565</xdr:colOff>
      <xdr:row>52</xdr:row>
      <xdr:rowOff>216591</xdr:rowOff>
    </xdr:to>
    <xdr:sp macro="" textlink="">
      <xdr:nvSpPr>
        <xdr:cNvPr id="2424" name="Text Box 18">
          <a:extLst>
            <a:ext uri="{FF2B5EF4-FFF2-40B4-BE49-F238E27FC236}">
              <a16:creationId xmlns:a16="http://schemas.microsoft.com/office/drawing/2014/main" id="{1468A5C3-D696-4ED3-9BF1-AF6C37BB3002}"/>
            </a:ext>
          </a:extLst>
        </xdr:cNvPr>
        <xdr:cNvSpPr txBox="1">
          <a:spLocks noChangeArrowheads="1"/>
        </xdr:cNvSpPr>
      </xdr:nvSpPr>
      <xdr:spPr bwMode="auto">
        <a:xfrm>
          <a:off x="8291271" y="8438965"/>
          <a:ext cx="171442" cy="2432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52</xdr:col>
      <xdr:colOff>10353</xdr:colOff>
      <xdr:row>53</xdr:row>
      <xdr:rowOff>91108</xdr:rowOff>
    </xdr:from>
    <xdr:to>
      <xdr:col>53</xdr:col>
      <xdr:colOff>16565</xdr:colOff>
      <xdr:row>55</xdr:row>
      <xdr:rowOff>43069</xdr:rowOff>
    </xdr:to>
    <xdr:sp macro="" textlink="">
      <xdr:nvSpPr>
        <xdr:cNvPr id="2425" name="Text Box 19">
          <a:extLst>
            <a:ext uri="{FF2B5EF4-FFF2-40B4-BE49-F238E27FC236}">
              <a16:creationId xmlns:a16="http://schemas.microsoft.com/office/drawing/2014/main" id="{68D6CB70-534E-424E-9042-49B867E0281F}"/>
            </a:ext>
          </a:extLst>
        </xdr:cNvPr>
        <xdr:cNvSpPr txBox="1">
          <a:spLocks noChangeArrowheads="1"/>
        </xdr:cNvSpPr>
      </xdr:nvSpPr>
      <xdr:spPr bwMode="auto">
        <a:xfrm>
          <a:off x="8291271" y="8789960"/>
          <a:ext cx="171442" cy="3018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80</xdr:col>
      <xdr:colOff>139943</xdr:colOff>
      <xdr:row>7</xdr:row>
      <xdr:rowOff>35156</xdr:rowOff>
    </xdr:from>
    <xdr:to>
      <xdr:col>81</xdr:col>
      <xdr:colOff>131906</xdr:colOff>
      <xdr:row>7</xdr:row>
      <xdr:rowOff>187556</xdr:rowOff>
    </xdr:to>
    <xdr:sp macro="" textlink="">
      <xdr:nvSpPr>
        <xdr:cNvPr id="2426" name="楕円 2425">
          <a:extLst>
            <a:ext uri="{FF2B5EF4-FFF2-40B4-BE49-F238E27FC236}">
              <a16:creationId xmlns:a16="http://schemas.microsoft.com/office/drawing/2014/main" id="{00FD4B6F-BCCD-4065-A27A-914576138A9D}"/>
            </a:ext>
          </a:extLst>
        </xdr:cNvPr>
        <xdr:cNvSpPr/>
      </xdr:nvSpPr>
      <xdr:spPr>
        <a:xfrm>
          <a:off x="12786613" y="738369"/>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55810</xdr:colOff>
      <xdr:row>13</xdr:row>
      <xdr:rowOff>14882</xdr:rowOff>
    </xdr:from>
    <xdr:to>
      <xdr:col>81</xdr:col>
      <xdr:colOff>189160</xdr:colOff>
      <xdr:row>15</xdr:row>
      <xdr:rowOff>14733</xdr:rowOff>
    </xdr:to>
    <xdr:sp macro="" textlink="">
      <xdr:nvSpPr>
        <xdr:cNvPr id="2427" name="楕円 2426">
          <a:extLst>
            <a:ext uri="{FF2B5EF4-FFF2-40B4-BE49-F238E27FC236}">
              <a16:creationId xmlns:a16="http://schemas.microsoft.com/office/drawing/2014/main" id="{15A97C94-769C-4937-997D-C2FBEEAD6388}"/>
            </a:ext>
          </a:extLst>
        </xdr:cNvPr>
        <xdr:cNvSpPr/>
      </xdr:nvSpPr>
      <xdr:spPr>
        <a:xfrm>
          <a:off x="12843867" y="1175741"/>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30E67FD9-2A0D-4528-9CF2-B9CD15E5B04D}"/>
            </a:ext>
          </a:extLst>
        </xdr:cNvPr>
        <xdr:cNvSpPr txBox="1">
          <a:spLocks noChangeArrowheads="1"/>
        </xdr:cNvSpPr>
      </xdr:nvSpPr>
      <xdr:spPr bwMode="auto">
        <a:xfrm>
          <a:off x="288607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5E57A95F-8A23-4C26-BCE5-3025DC155161}"/>
            </a:ext>
          </a:extLst>
        </xdr:cNvPr>
        <xdr:cNvSpPr txBox="1">
          <a:spLocks noChangeArrowheads="1"/>
        </xdr:cNvSpPr>
      </xdr:nvSpPr>
      <xdr:spPr bwMode="auto">
        <a:xfrm>
          <a:off x="288607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6422EBA5-6562-477F-BF01-0FC12856AD91}"/>
            </a:ext>
          </a:extLst>
        </xdr:cNvPr>
        <xdr:cNvSpPr txBox="1">
          <a:spLocks noChangeArrowheads="1"/>
        </xdr:cNvSpPr>
      </xdr:nvSpPr>
      <xdr:spPr bwMode="auto">
        <a:xfrm>
          <a:off x="288607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ED78A759-1715-46F8-BA14-8A247B947AEE}"/>
            </a:ext>
          </a:extLst>
        </xdr:cNvPr>
        <xdr:cNvSpPr txBox="1">
          <a:spLocks noChangeArrowheads="1"/>
        </xdr:cNvSpPr>
      </xdr:nvSpPr>
      <xdr:spPr bwMode="auto">
        <a:xfrm>
          <a:off x="288607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18388ADE-71AD-4DAC-B9F1-2DA286591E2B}"/>
            </a:ext>
          </a:extLst>
        </xdr:cNvPr>
        <xdr:cNvSpPr txBox="1">
          <a:spLocks noChangeArrowheads="1"/>
        </xdr:cNvSpPr>
      </xdr:nvSpPr>
      <xdr:spPr bwMode="auto">
        <a:xfrm>
          <a:off x="16097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15162DF4-CD34-4974-911B-087B971C4360}"/>
            </a:ext>
          </a:extLst>
        </xdr:cNvPr>
        <xdr:cNvSpPr txBox="1">
          <a:spLocks noChangeArrowheads="1"/>
        </xdr:cNvSpPr>
      </xdr:nvSpPr>
      <xdr:spPr bwMode="auto">
        <a:xfrm>
          <a:off x="1609725"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86C983B6-74C3-4D64-B8F1-837BC700845C}"/>
            </a:ext>
          </a:extLst>
        </xdr:cNvPr>
        <xdr:cNvSpPr txBox="1">
          <a:spLocks noChangeArrowheads="1"/>
        </xdr:cNvSpPr>
      </xdr:nvSpPr>
      <xdr:spPr bwMode="auto">
        <a:xfrm>
          <a:off x="1609725"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6E8FD477-09A2-46D8-809C-8946DFDAC094}"/>
            </a:ext>
          </a:extLst>
        </xdr:cNvPr>
        <xdr:cNvSpPr txBox="1">
          <a:spLocks noChangeArrowheads="1"/>
        </xdr:cNvSpPr>
      </xdr:nvSpPr>
      <xdr:spPr bwMode="auto">
        <a:xfrm>
          <a:off x="16097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2899C73D-58B0-4D39-A35A-26CD1EAEB739}"/>
            </a:ext>
          </a:extLst>
        </xdr:cNvPr>
        <xdr:cNvSpPr txBox="1">
          <a:spLocks noChangeArrowheads="1"/>
        </xdr:cNvSpPr>
      </xdr:nvSpPr>
      <xdr:spPr bwMode="auto">
        <a:xfrm>
          <a:off x="502920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EF000427-E3AB-4371-A6A8-4CBAC034BB5C}"/>
            </a:ext>
          </a:extLst>
        </xdr:cNvPr>
        <xdr:cNvSpPr txBox="1">
          <a:spLocks noChangeArrowheads="1"/>
        </xdr:cNvSpPr>
      </xdr:nvSpPr>
      <xdr:spPr bwMode="auto">
        <a:xfrm>
          <a:off x="502920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92C45BD2-975D-4CC3-8708-1B656C9BA4C0}"/>
            </a:ext>
          </a:extLst>
        </xdr:cNvPr>
        <xdr:cNvSpPr txBox="1">
          <a:spLocks noChangeArrowheads="1"/>
        </xdr:cNvSpPr>
      </xdr:nvSpPr>
      <xdr:spPr bwMode="auto">
        <a:xfrm>
          <a:off x="502920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7C65CA35-2790-4BEE-A237-BC7B9A2D14C5}"/>
            </a:ext>
          </a:extLst>
        </xdr:cNvPr>
        <xdr:cNvSpPr txBox="1">
          <a:spLocks noChangeArrowheads="1"/>
        </xdr:cNvSpPr>
      </xdr:nvSpPr>
      <xdr:spPr bwMode="auto">
        <a:xfrm>
          <a:off x="502920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CD793A5E-25C4-4D7E-9669-5BC88A7FA440}"/>
            </a:ext>
          </a:extLst>
        </xdr:cNvPr>
        <xdr:cNvSpPr txBox="1">
          <a:spLocks noChangeArrowheads="1"/>
        </xdr:cNvSpPr>
      </xdr:nvSpPr>
      <xdr:spPr bwMode="auto">
        <a:xfrm>
          <a:off x="6115050"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163A1D24-2877-469F-9A56-CDB686B432DD}"/>
            </a:ext>
          </a:extLst>
        </xdr:cNvPr>
        <xdr:cNvSpPr txBox="1">
          <a:spLocks noChangeArrowheads="1"/>
        </xdr:cNvSpPr>
      </xdr:nvSpPr>
      <xdr:spPr bwMode="auto">
        <a:xfrm>
          <a:off x="6115050" y="81248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E3A46F65-A9FD-4892-A2FC-14FDFB323783}"/>
            </a:ext>
          </a:extLst>
        </xdr:cNvPr>
        <xdr:cNvSpPr txBox="1">
          <a:spLocks noChangeArrowheads="1"/>
        </xdr:cNvSpPr>
      </xdr:nvSpPr>
      <xdr:spPr bwMode="auto">
        <a:xfrm>
          <a:off x="6115050" y="846772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6DDE506E-5514-4F78-B84C-7692A035AB37}"/>
            </a:ext>
          </a:extLst>
        </xdr:cNvPr>
        <xdr:cNvSpPr txBox="1">
          <a:spLocks noChangeArrowheads="1"/>
        </xdr:cNvSpPr>
      </xdr:nvSpPr>
      <xdr:spPr bwMode="auto">
        <a:xfrm>
          <a:off x="61150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47529309-1272-4B42-85BD-CA5A39447108}"/>
            </a:ext>
          </a:extLst>
        </xdr:cNvPr>
        <xdr:cNvSpPr txBox="1">
          <a:spLocks noChangeArrowheads="1"/>
        </xdr:cNvSpPr>
      </xdr:nvSpPr>
      <xdr:spPr bwMode="auto">
        <a:xfrm>
          <a:off x="8201025" y="780097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8895FAF8-020F-4102-B2DF-41BC139A0D06}"/>
            </a:ext>
          </a:extLst>
        </xdr:cNvPr>
        <xdr:cNvSpPr txBox="1">
          <a:spLocks noChangeArrowheads="1"/>
        </xdr:cNvSpPr>
      </xdr:nvSpPr>
      <xdr:spPr bwMode="auto">
        <a:xfrm>
          <a:off x="8220903" y="844246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9E916821-FC36-498E-AB27-95FB6C67C538}"/>
            </a:ext>
          </a:extLst>
        </xdr:cNvPr>
        <xdr:cNvSpPr txBox="1">
          <a:spLocks noChangeArrowheads="1"/>
        </xdr:cNvSpPr>
      </xdr:nvSpPr>
      <xdr:spPr bwMode="auto">
        <a:xfrm>
          <a:off x="8220903" y="878743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6CDBED35-B2BC-4E30-9CF4-B103D8415B93}"/>
            </a:ext>
          </a:extLst>
        </xdr:cNvPr>
        <xdr:cNvSpPr txBox="1">
          <a:spLocks noChangeArrowheads="1"/>
        </xdr:cNvSpPr>
      </xdr:nvSpPr>
      <xdr:spPr bwMode="auto">
        <a:xfrm>
          <a:off x="9235523" y="809915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603955FF-5EDE-4470-94DA-CC4B86E0274E}"/>
            </a:ext>
          </a:extLst>
        </xdr:cNvPr>
        <xdr:cNvSpPr txBox="1">
          <a:spLocks noChangeArrowheads="1"/>
        </xdr:cNvSpPr>
      </xdr:nvSpPr>
      <xdr:spPr bwMode="auto">
        <a:xfrm>
          <a:off x="9251672" y="845074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5C10C0F7-2731-40BB-A0EB-04991486880F}"/>
            </a:ext>
          </a:extLst>
        </xdr:cNvPr>
        <xdr:cNvSpPr txBox="1">
          <a:spLocks noChangeArrowheads="1"/>
        </xdr:cNvSpPr>
      </xdr:nvSpPr>
      <xdr:spPr bwMode="auto">
        <a:xfrm>
          <a:off x="9251673" y="879571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F76C55E8-616A-4542-ABFF-5A7AC70B1C4A}"/>
            </a:ext>
          </a:extLst>
        </xdr:cNvPr>
        <xdr:cNvSpPr txBox="1">
          <a:spLocks noChangeArrowheads="1"/>
        </xdr:cNvSpPr>
      </xdr:nvSpPr>
      <xdr:spPr bwMode="auto">
        <a:xfrm>
          <a:off x="11506200" y="684847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9DC2C44F-57DA-45B4-83F8-7CF1E3284719}"/>
            </a:ext>
          </a:extLst>
        </xdr:cNvPr>
        <xdr:cNvSpPr txBox="1">
          <a:spLocks noChangeArrowheads="1"/>
        </xdr:cNvSpPr>
      </xdr:nvSpPr>
      <xdr:spPr bwMode="auto">
        <a:xfrm>
          <a:off x="484822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F4714B68-442C-41B1-8872-D99447D8DA3D}"/>
            </a:ext>
          </a:extLst>
        </xdr:cNvPr>
        <xdr:cNvSpPr txBox="1">
          <a:spLocks noChangeArrowheads="1"/>
        </xdr:cNvSpPr>
      </xdr:nvSpPr>
      <xdr:spPr bwMode="auto">
        <a:xfrm>
          <a:off x="90963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4CF53135-B655-4DAB-BCD0-1930B1112966}"/>
            </a:ext>
          </a:extLst>
        </xdr:cNvPr>
        <xdr:cNvSpPr txBox="1">
          <a:spLocks noChangeArrowheads="1"/>
        </xdr:cNvSpPr>
      </xdr:nvSpPr>
      <xdr:spPr bwMode="auto">
        <a:xfrm>
          <a:off x="8067675" y="921067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CB46BD6B-C873-43E8-BA95-3CDFF81C8410}"/>
            </a:ext>
          </a:extLst>
        </xdr:cNvPr>
        <xdr:cNvSpPr txBox="1">
          <a:spLocks noChangeArrowheads="1"/>
        </xdr:cNvSpPr>
      </xdr:nvSpPr>
      <xdr:spPr bwMode="auto">
        <a:xfrm>
          <a:off x="5943600"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08AD7A61-EA54-43F7-98D3-668CA721D64A}"/>
            </a:ext>
          </a:extLst>
        </xdr:cNvPr>
        <xdr:cNvSpPr txBox="1">
          <a:spLocks noChangeArrowheads="1"/>
        </xdr:cNvSpPr>
      </xdr:nvSpPr>
      <xdr:spPr bwMode="auto">
        <a:xfrm>
          <a:off x="2771775" y="92202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CFADC8A3-D387-4D9F-81B4-E41E3E3A7B4B}"/>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29D721F4-F254-412E-9F6E-153F7978EDB2}"/>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E06F07A0-B178-4BC3-99F7-89B60078BED6}"/>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E928D8E3-66C1-4D80-B731-4F78622B3FB1}"/>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38B2B308-D8B6-436F-94AC-D03AC8B8A25F}"/>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D13C8F92-9592-49B2-B183-091AE6246CCF}"/>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FD8E56F2-3C10-43B2-AF5F-006D5540708F}"/>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50C4BF7B-213B-4D2C-800B-D6E848A4AB7E}"/>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9C8A4845-89F9-4D57-938D-825521B41D01}"/>
            </a:ext>
          </a:extLst>
        </xdr:cNvPr>
        <xdr:cNvSpPr txBox="1">
          <a:spLocks noChangeArrowheads="1"/>
        </xdr:cNvSpPr>
      </xdr:nvSpPr>
      <xdr:spPr bwMode="auto">
        <a:xfrm>
          <a:off x="7134224" y="687705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8D0D0E09-B8C4-4731-9E4D-4CE95DA0A767}"/>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3274617-3C4C-4AC3-8A17-1A16508FDB96}"/>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9C0B1C1E-9795-4D70-8E93-CCAC189F8323}"/>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D822316-A8F6-42A6-ADF2-200298DF7648}"/>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6C06044F-D7C9-486A-B069-F06D9C25F462}"/>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E9C1FD46-FFC5-4146-9F7C-275DED24BA35}"/>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DB50EC6B-7B8F-4D8D-A25A-F70B28FBB4F5}"/>
            </a:ext>
          </a:extLst>
        </xdr:cNvPr>
        <xdr:cNvSpPr txBox="1">
          <a:spLocks noChangeArrowheads="1"/>
        </xdr:cNvSpPr>
      </xdr:nvSpPr>
      <xdr:spPr bwMode="auto">
        <a:xfrm>
          <a:off x="6486525" y="7800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9F81244F-C045-47F4-BF2B-6C83576289CC}"/>
            </a:ext>
          </a:extLst>
        </xdr:cNvPr>
        <xdr:cNvSpPr txBox="1">
          <a:spLocks noChangeArrowheads="1"/>
        </xdr:cNvSpPr>
      </xdr:nvSpPr>
      <xdr:spPr bwMode="auto">
        <a:xfrm>
          <a:off x="6486525" y="812482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CB6EE3AF-1BA2-4004-ADE6-180E4D725F80}"/>
            </a:ext>
          </a:extLst>
        </xdr:cNvPr>
        <xdr:cNvSpPr txBox="1">
          <a:spLocks noChangeArrowheads="1"/>
        </xdr:cNvSpPr>
      </xdr:nvSpPr>
      <xdr:spPr bwMode="auto">
        <a:xfrm>
          <a:off x="6486525" y="849630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09D0B96D-EB01-4A4F-AC1B-92844A53A01A}"/>
            </a:ext>
          </a:extLst>
        </xdr:cNvPr>
        <xdr:cNvSpPr txBox="1">
          <a:spLocks noChangeArrowheads="1"/>
        </xdr:cNvSpPr>
      </xdr:nvSpPr>
      <xdr:spPr bwMode="auto">
        <a:xfrm>
          <a:off x="6486525" y="88487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BE4C2D7C-D6C4-44A8-92D9-A6B999154E4C}"/>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9E46A0E7-6DC4-4CE2-951A-A18E3D6788A5}"/>
            </a:ext>
          </a:extLst>
        </xdr:cNvPr>
        <xdr:cNvGrpSpPr>
          <a:grpSpLocks/>
        </xdr:cNvGrpSpPr>
      </xdr:nvGrpSpPr>
      <xdr:grpSpPr bwMode="auto">
        <a:xfrm>
          <a:off x="7531942" y="2167423"/>
          <a:ext cx="1409700" cy="670638"/>
          <a:chOff x="762" y="230"/>
          <a:chExt cx="148" cy="69"/>
        </a:xfrm>
      </xdr:grpSpPr>
      <xdr:sp macro="" textlink="">
        <xdr:nvSpPr>
          <xdr:cNvPr id="51" name="Text Box 117">
            <a:extLst>
              <a:ext uri="{FF2B5EF4-FFF2-40B4-BE49-F238E27FC236}">
                <a16:creationId xmlns:a16="http://schemas.microsoft.com/office/drawing/2014/main" id="{55F6A6DC-CFED-AEF0-A3D1-7B6C9B3E5D1F}"/>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838C116A-6BA2-921B-BAD4-3DA20440FCF2}"/>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120AC9B6-FCB0-444A-BACC-926937A77F53}"/>
            </a:ext>
          </a:extLst>
        </xdr:cNvPr>
        <xdr:cNvGrpSpPr>
          <a:grpSpLocks/>
        </xdr:cNvGrpSpPr>
      </xdr:nvGrpSpPr>
      <xdr:grpSpPr bwMode="auto">
        <a:xfrm>
          <a:off x="8999570" y="2341984"/>
          <a:ext cx="1416892" cy="445731"/>
          <a:chOff x="762" y="230"/>
          <a:chExt cx="148" cy="69"/>
        </a:xfrm>
      </xdr:grpSpPr>
      <xdr:sp macro="" textlink="">
        <xdr:nvSpPr>
          <xdr:cNvPr id="54" name="Text Box 120">
            <a:extLst>
              <a:ext uri="{FF2B5EF4-FFF2-40B4-BE49-F238E27FC236}">
                <a16:creationId xmlns:a16="http://schemas.microsoft.com/office/drawing/2014/main" id="{60C22326-195B-5D0D-BE50-128A55602401}"/>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DBE4806F-4E8C-3B0E-8F03-2FA017559BCB}"/>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45A81DD2-D079-42D9-99DB-367988317A6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2BE5A89E-3BE9-43CE-9E0A-23F42F2CC4E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34</xdr:col>
      <xdr:colOff>10032</xdr:colOff>
      <xdr:row>40</xdr:row>
      <xdr:rowOff>0</xdr:rowOff>
    </xdr:from>
    <xdr:to>
      <xdr:col>34</xdr:col>
      <xdr:colOff>250057</xdr:colOff>
      <xdr:row>40</xdr:row>
      <xdr:rowOff>260684</xdr:rowOff>
    </xdr:to>
    <xdr:sp macro="" textlink="">
      <xdr:nvSpPr>
        <xdr:cNvPr id="58" name="Text Box 78">
          <a:extLst>
            <a:ext uri="{FF2B5EF4-FFF2-40B4-BE49-F238E27FC236}">
              <a16:creationId xmlns:a16="http://schemas.microsoft.com/office/drawing/2014/main" id="{7EC28FB0-53AB-4FC5-80C6-9F56C75D8C66}"/>
            </a:ext>
          </a:extLst>
        </xdr:cNvPr>
        <xdr:cNvSpPr txBox="1">
          <a:spLocks noChangeArrowheads="1"/>
        </xdr:cNvSpPr>
      </xdr:nvSpPr>
      <xdr:spPr bwMode="auto">
        <a:xfrm>
          <a:off x="6344157" y="6524625"/>
          <a:ext cx="240025" cy="2606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ja-JP" sz="1100">
              <a:effectLst/>
              <a:latin typeface="+mn-lt"/>
              <a:ea typeface="+mn-ea"/>
              <a:cs typeface="+mn-cs"/>
            </a:rPr>
            <a:t>ⓐ</a:t>
          </a:r>
          <a:r>
            <a:rPr lang="en-US" altLang="ja-JP" sz="1100">
              <a:effectLst/>
              <a:latin typeface="+mn-lt"/>
              <a:ea typeface="+mn-ea"/>
              <a:cs typeface="+mn-cs"/>
            </a:rPr>
            <a:t> </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59" name="Text Box 42">
          <a:extLst>
            <a:ext uri="{FF2B5EF4-FFF2-40B4-BE49-F238E27FC236}">
              <a16:creationId xmlns:a16="http://schemas.microsoft.com/office/drawing/2014/main" id="{F51CDE74-F4EC-4EF8-91B6-BCA86642CEBC}"/>
            </a:ext>
          </a:extLst>
        </xdr:cNvPr>
        <xdr:cNvSpPr txBox="1">
          <a:spLocks noChangeArrowheads="1"/>
        </xdr:cNvSpPr>
      </xdr:nvSpPr>
      <xdr:spPr bwMode="auto">
        <a:xfrm>
          <a:off x="11582400" y="6524625"/>
          <a:ext cx="2667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60" name="Text Box 23">
          <a:extLst>
            <a:ext uri="{FF2B5EF4-FFF2-40B4-BE49-F238E27FC236}">
              <a16:creationId xmlns:a16="http://schemas.microsoft.com/office/drawing/2014/main" id="{47BCDF11-8621-4131-834C-2D9B3A090355}"/>
            </a:ext>
          </a:extLst>
        </xdr:cNvPr>
        <xdr:cNvSpPr txBox="1">
          <a:spLocks noChangeArrowheads="1"/>
        </xdr:cNvSpPr>
      </xdr:nvSpPr>
      <xdr:spPr bwMode="auto">
        <a:xfrm>
          <a:off x="6143625" y="701040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42</xdr:row>
      <xdr:rowOff>38100</xdr:rowOff>
    </xdr:from>
    <xdr:to>
      <xdr:col>62</xdr:col>
      <xdr:colOff>9525</xdr:colOff>
      <xdr:row>43</xdr:row>
      <xdr:rowOff>0</xdr:rowOff>
    </xdr:to>
    <xdr:sp macro="" textlink="">
      <xdr:nvSpPr>
        <xdr:cNvPr id="61" name="Text Box 23">
          <a:extLst>
            <a:ext uri="{FF2B5EF4-FFF2-40B4-BE49-F238E27FC236}">
              <a16:creationId xmlns:a16="http://schemas.microsoft.com/office/drawing/2014/main" id="{219CCBA6-AB01-46A9-A73E-C5C03364AF45}"/>
            </a:ext>
          </a:extLst>
        </xdr:cNvPr>
        <xdr:cNvSpPr txBox="1">
          <a:spLocks noChangeArrowheads="1"/>
        </xdr:cNvSpPr>
      </xdr:nvSpPr>
      <xdr:spPr bwMode="auto">
        <a:xfrm>
          <a:off x="10515600" y="704850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2" name="Text Box 67">
          <a:extLst>
            <a:ext uri="{FF2B5EF4-FFF2-40B4-BE49-F238E27FC236}">
              <a16:creationId xmlns:a16="http://schemas.microsoft.com/office/drawing/2014/main" id="{A9873387-8F34-4048-B680-ABE8A2E7857D}"/>
            </a:ext>
          </a:extLst>
        </xdr:cNvPr>
        <xdr:cNvSpPr txBox="1">
          <a:spLocks noChangeArrowheads="1"/>
        </xdr:cNvSpPr>
      </xdr:nvSpPr>
      <xdr:spPr bwMode="auto">
        <a:xfrm>
          <a:off x="7086601" y="6524625"/>
          <a:ext cx="328612"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3" name="Text Box 67">
          <a:extLst>
            <a:ext uri="{FF2B5EF4-FFF2-40B4-BE49-F238E27FC236}">
              <a16:creationId xmlns:a16="http://schemas.microsoft.com/office/drawing/2014/main" id="{58BF0CAC-BD9B-4376-A593-5FE25BE98985}"/>
            </a:ext>
          </a:extLst>
        </xdr:cNvPr>
        <xdr:cNvSpPr txBox="1">
          <a:spLocks noChangeArrowheads="1"/>
        </xdr:cNvSpPr>
      </xdr:nvSpPr>
      <xdr:spPr bwMode="auto">
        <a:xfrm>
          <a:off x="7143751" y="715327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4" name="Text Box 59">
          <a:extLst>
            <a:ext uri="{FF2B5EF4-FFF2-40B4-BE49-F238E27FC236}">
              <a16:creationId xmlns:a16="http://schemas.microsoft.com/office/drawing/2014/main" id="{44DD88A8-B0C0-4C9C-8DB0-63641E3B7155}"/>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 name="Text Box 59">
          <a:extLst>
            <a:ext uri="{FF2B5EF4-FFF2-40B4-BE49-F238E27FC236}">
              <a16:creationId xmlns:a16="http://schemas.microsoft.com/office/drawing/2014/main" id="{36202388-FB74-4273-87AC-7A12DDCAB50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 name="Text Box 59">
          <a:extLst>
            <a:ext uri="{FF2B5EF4-FFF2-40B4-BE49-F238E27FC236}">
              <a16:creationId xmlns:a16="http://schemas.microsoft.com/office/drawing/2014/main" id="{C02713B3-9F34-46B8-9594-9258E2AE9D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 name="Text Box 59">
          <a:extLst>
            <a:ext uri="{FF2B5EF4-FFF2-40B4-BE49-F238E27FC236}">
              <a16:creationId xmlns:a16="http://schemas.microsoft.com/office/drawing/2014/main" id="{974BAE60-C0D4-4F4B-A0F6-91450410600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 name="Text Box 59">
          <a:extLst>
            <a:ext uri="{FF2B5EF4-FFF2-40B4-BE49-F238E27FC236}">
              <a16:creationId xmlns:a16="http://schemas.microsoft.com/office/drawing/2014/main" id="{9D0A2E19-F39B-45D5-9B6E-EC70E94CDCA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 name="Text Box 59">
          <a:extLst>
            <a:ext uri="{FF2B5EF4-FFF2-40B4-BE49-F238E27FC236}">
              <a16:creationId xmlns:a16="http://schemas.microsoft.com/office/drawing/2014/main" id="{3EAED61E-8806-42B1-A77C-9CAAA6DE698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0" name="Text Box 59">
          <a:extLst>
            <a:ext uri="{FF2B5EF4-FFF2-40B4-BE49-F238E27FC236}">
              <a16:creationId xmlns:a16="http://schemas.microsoft.com/office/drawing/2014/main" id="{8E15F9E5-F787-4B59-ADA1-CC9405521E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1" name="Text Box 59">
          <a:extLst>
            <a:ext uri="{FF2B5EF4-FFF2-40B4-BE49-F238E27FC236}">
              <a16:creationId xmlns:a16="http://schemas.microsoft.com/office/drawing/2014/main" id="{FC73C08D-37E5-45FB-8C16-CCD50123509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2" name="Text Box 63">
          <a:extLst>
            <a:ext uri="{FF2B5EF4-FFF2-40B4-BE49-F238E27FC236}">
              <a16:creationId xmlns:a16="http://schemas.microsoft.com/office/drawing/2014/main" id="{BCAF9B79-0951-4843-878A-470D42202DBA}"/>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3" name="Text Box 59">
          <a:extLst>
            <a:ext uri="{FF2B5EF4-FFF2-40B4-BE49-F238E27FC236}">
              <a16:creationId xmlns:a16="http://schemas.microsoft.com/office/drawing/2014/main" id="{A88F65DB-033D-44D8-BDFF-94A7030306CE}"/>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4" name="Text Box 59">
          <a:extLst>
            <a:ext uri="{FF2B5EF4-FFF2-40B4-BE49-F238E27FC236}">
              <a16:creationId xmlns:a16="http://schemas.microsoft.com/office/drawing/2014/main" id="{66434C4E-C202-4E82-A855-4CDC5181F7F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5" name="Text Box 59">
          <a:extLst>
            <a:ext uri="{FF2B5EF4-FFF2-40B4-BE49-F238E27FC236}">
              <a16:creationId xmlns:a16="http://schemas.microsoft.com/office/drawing/2014/main" id="{D3BF5C6D-D0D5-41BA-B7EA-F8686F51985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 name="Text Box 59">
          <a:extLst>
            <a:ext uri="{FF2B5EF4-FFF2-40B4-BE49-F238E27FC236}">
              <a16:creationId xmlns:a16="http://schemas.microsoft.com/office/drawing/2014/main" id="{41C58FB1-9F56-4C56-B1FF-F352892437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 name="Text Box 59">
          <a:extLst>
            <a:ext uri="{FF2B5EF4-FFF2-40B4-BE49-F238E27FC236}">
              <a16:creationId xmlns:a16="http://schemas.microsoft.com/office/drawing/2014/main" id="{607A9D2C-DBC8-40E5-867A-C2C6C26433B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 name="Text Box 59">
          <a:extLst>
            <a:ext uri="{FF2B5EF4-FFF2-40B4-BE49-F238E27FC236}">
              <a16:creationId xmlns:a16="http://schemas.microsoft.com/office/drawing/2014/main" id="{E8F57817-933B-43F1-9CB5-268E3F1B0FE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 name="Text Box 59">
          <a:extLst>
            <a:ext uri="{FF2B5EF4-FFF2-40B4-BE49-F238E27FC236}">
              <a16:creationId xmlns:a16="http://schemas.microsoft.com/office/drawing/2014/main" id="{1E77E60F-B13E-4980-8A1D-09EB5F153B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 name="Text Box 59">
          <a:extLst>
            <a:ext uri="{FF2B5EF4-FFF2-40B4-BE49-F238E27FC236}">
              <a16:creationId xmlns:a16="http://schemas.microsoft.com/office/drawing/2014/main" id="{8F76397E-2024-4888-8E3D-753A57A22A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 name="Text Box 59">
          <a:extLst>
            <a:ext uri="{FF2B5EF4-FFF2-40B4-BE49-F238E27FC236}">
              <a16:creationId xmlns:a16="http://schemas.microsoft.com/office/drawing/2014/main" id="{4AFE5708-63FB-434B-819A-8401576F07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C0B2328-E43D-4E0F-A1B4-F2D9F0F015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B4BB16F6-D5A2-4F32-AC76-CB3A5054A6B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 name="Text Box 59">
          <a:extLst>
            <a:ext uri="{FF2B5EF4-FFF2-40B4-BE49-F238E27FC236}">
              <a16:creationId xmlns:a16="http://schemas.microsoft.com/office/drawing/2014/main" id="{4DA2C4DE-72BB-4FF7-B75C-52D1E830FFD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 name="Text Box 59">
          <a:extLst>
            <a:ext uri="{FF2B5EF4-FFF2-40B4-BE49-F238E27FC236}">
              <a16:creationId xmlns:a16="http://schemas.microsoft.com/office/drawing/2014/main" id="{1EE1CE94-71A3-48B0-A960-C9FECB02CF9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 name="Text Box 59">
          <a:extLst>
            <a:ext uri="{FF2B5EF4-FFF2-40B4-BE49-F238E27FC236}">
              <a16:creationId xmlns:a16="http://schemas.microsoft.com/office/drawing/2014/main" id="{61265E18-3518-4D4B-96C8-47CE2D0804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 name="Text Box 59">
          <a:extLst>
            <a:ext uri="{FF2B5EF4-FFF2-40B4-BE49-F238E27FC236}">
              <a16:creationId xmlns:a16="http://schemas.microsoft.com/office/drawing/2014/main" id="{D88033F6-4C19-4C70-8DF2-E311423C5F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 name="Text Box 59">
          <a:extLst>
            <a:ext uri="{FF2B5EF4-FFF2-40B4-BE49-F238E27FC236}">
              <a16:creationId xmlns:a16="http://schemas.microsoft.com/office/drawing/2014/main" id="{CD5C1300-D7D6-4A65-89F4-D863E6D05E1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 name="Text Box 59">
          <a:extLst>
            <a:ext uri="{FF2B5EF4-FFF2-40B4-BE49-F238E27FC236}">
              <a16:creationId xmlns:a16="http://schemas.microsoft.com/office/drawing/2014/main" id="{680A93C8-E35D-4F86-AECC-B06269E7D7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 name="Text Box 59">
          <a:extLst>
            <a:ext uri="{FF2B5EF4-FFF2-40B4-BE49-F238E27FC236}">
              <a16:creationId xmlns:a16="http://schemas.microsoft.com/office/drawing/2014/main" id="{7E55FE55-0CE8-4EA6-B231-D8F7A7608C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 name="Text Box 59">
          <a:extLst>
            <a:ext uri="{FF2B5EF4-FFF2-40B4-BE49-F238E27FC236}">
              <a16:creationId xmlns:a16="http://schemas.microsoft.com/office/drawing/2014/main" id="{1A51E634-A3E0-45FA-B6BF-0362F0087E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 name="Text Box 59">
          <a:extLst>
            <a:ext uri="{FF2B5EF4-FFF2-40B4-BE49-F238E27FC236}">
              <a16:creationId xmlns:a16="http://schemas.microsoft.com/office/drawing/2014/main" id="{2D2EDC5E-D4E3-480E-AD3B-0185CDE410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 name="Text Box 59">
          <a:extLst>
            <a:ext uri="{FF2B5EF4-FFF2-40B4-BE49-F238E27FC236}">
              <a16:creationId xmlns:a16="http://schemas.microsoft.com/office/drawing/2014/main" id="{8252A40B-0211-417B-85AD-36E99D1513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4" name="Text Box 59">
          <a:extLst>
            <a:ext uri="{FF2B5EF4-FFF2-40B4-BE49-F238E27FC236}">
              <a16:creationId xmlns:a16="http://schemas.microsoft.com/office/drawing/2014/main" id="{103F90F4-75EF-454B-9FBC-0BF5338928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5" name="Text Box 59">
          <a:extLst>
            <a:ext uri="{FF2B5EF4-FFF2-40B4-BE49-F238E27FC236}">
              <a16:creationId xmlns:a16="http://schemas.microsoft.com/office/drawing/2014/main" id="{490179A6-23AB-446D-8AFA-CA49256CD00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6" name="Text Box 59">
          <a:extLst>
            <a:ext uri="{FF2B5EF4-FFF2-40B4-BE49-F238E27FC236}">
              <a16:creationId xmlns:a16="http://schemas.microsoft.com/office/drawing/2014/main" id="{0A113254-73B1-4C3F-AE2C-49DEBE58E61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7" name="Text Box 59">
          <a:extLst>
            <a:ext uri="{FF2B5EF4-FFF2-40B4-BE49-F238E27FC236}">
              <a16:creationId xmlns:a16="http://schemas.microsoft.com/office/drawing/2014/main" id="{701B2152-2FA3-45D9-B8F7-47BADCE236A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8" name="Text Box 59">
          <a:extLst>
            <a:ext uri="{FF2B5EF4-FFF2-40B4-BE49-F238E27FC236}">
              <a16:creationId xmlns:a16="http://schemas.microsoft.com/office/drawing/2014/main" id="{0FB8D89B-8246-4E9C-BA35-522A0F02BA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99" name="Text Box 59">
          <a:extLst>
            <a:ext uri="{FF2B5EF4-FFF2-40B4-BE49-F238E27FC236}">
              <a16:creationId xmlns:a16="http://schemas.microsoft.com/office/drawing/2014/main" id="{6F63067F-D504-4963-B9DE-3A88362AE6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0" name="Text Box 59">
          <a:extLst>
            <a:ext uri="{FF2B5EF4-FFF2-40B4-BE49-F238E27FC236}">
              <a16:creationId xmlns:a16="http://schemas.microsoft.com/office/drawing/2014/main" id="{7582A3CB-0565-45A3-AB40-E1F0495566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1" name="Text Box 59">
          <a:extLst>
            <a:ext uri="{FF2B5EF4-FFF2-40B4-BE49-F238E27FC236}">
              <a16:creationId xmlns:a16="http://schemas.microsoft.com/office/drawing/2014/main" id="{E011E699-5291-46AD-9043-B8BDFFEC37E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7B4C0D44-22FE-43B2-9FF4-EE962989A09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1615FA9-CDC7-47BB-BF87-856904D046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21088FFC-3BF8-4235-B32B-EE95B6FC48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8B803337-B77F-4774-ACFB-C3304EEB4C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6" name="Text Box 59">
          <a:extLst>
            <a:ext uri="{FF2B5EF4-FFF2-40B4-BE49-F238E27FC236}">
              <a16:creationId xmlns:a16="http://schemas.microsoft.com/office/drawing/2014/main" id="{B609B2A0-CDB8-4529-ADCD-5032B53AA60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7" name="Text Box 59">
          <a:extLst>
            <a:ext uri="{FF2B5EF4-FFF2-40B4-BE49-F238E27FC236}">
              <a16:creationId xmlns:a16="http://schemas.microsoft.com/office/drawing/2014/main" id="{BD92C0D4-1DA2-442F-86F9-BCFDA7AFFD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8" name="Text Box 59">
          <a:extLst>
            <a:ext uri="{FF2B5EF4-FFF2-40B4-BE49-F238E27FC236}">
              <a16:creationId xmlns:a16="http://schemas.microsoft.com/office/drawing/2014/main" id="{D538D085-92DA-48BB-AF90-91DA0DF711A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9C26EF00-41F1-4DB0-9035-2BF6B2F426C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0" name="Text Box 59">
          <a:extLst>
            <a:ext uri="{FF2B5EF4-FFF2-40B4-BE49-F238E27FC236}">
              <a16:creationId xmlns:a16="http://schemas.microsoft.com/office/drawing/2014/main" id="{F97E2100-F23E-4605-9B85-D1F64B1E9D5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1" name="Text Box 59">
          <a:extLst>
            <a:ext uri="{FF2B5EF4-FFF2-40B4-BE49-F238E27FC236}">
              <a16:creationId xmlns:a16="http://schemas.microsoft.com/office/drawing/2014/main" id="{98088D25-1EA0-415E-83F7-1A994E9EAF5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2" name="Text Box 59">
          <a:extLst>
            <a:ext uri="{FF2B5EF4-FFF2-40B4-BE49-F238E27FC236}">
              <a16:creationId xmlns:a16="http://schemas.microsoft.com/office/drawing/2014/main" id="{AECE6265-613C-4636-957C-5849E179A0D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3" name="Text Box 59">
          <a:extLst>
            <a:ext uri="{FF2B5EF4-FFF2-40B4-BE49-F238E27FC236}">
              <a16:creationId xmlns:a16="http://schemas.microsoft.com/office/drawing/2014/main" id="{6C09D0BA-4755-4C88-BC66-97962502A93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61BEF38A-D05D-4971-8D60-FC491B8BF3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D75269F-BF1D-4DCA-8A2A-CFCECD16B86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47B2A5E-A75C-414D-9149-807E2123BD0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4D9904BD-2355-44FA-AD21-A6A3132C8B8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F42F6776-3C91-49BE-8C73-C11E0C0A63F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637DE381-6C88-4EDE-887F-D43332C42C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376D0C7D-0E8C-4FB5-AA9C-FC9D2B67B28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4AB7B1F3-7449-456C-8903-6E4FAC43E5A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2" name="Text Box 59">
          <a:extLst>
            <a:ext uri="{FF2B5EF4-FFF2-40B4-BE49-F238E27FC236}">
              <a16:creationId xmlns:a16="http://schemas.microsoft.com/office/drawing/2014/main" id="{082E9D27-4DC4-4963-AF7B-3CD87F280BF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3" name="Text Box 59">
          <a:extLst>
            <a:ext uri="{FF2B5EF4-FFF2-40B4-BE49-F238E27FC236}">
              <a16:creationId xmlns:a16="http://schemas.microsoft.com/office/drawing/2014/main" id="{E4FFC514-98C3-47EB-BC1B-C90BB4CFF3D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4" name="Text Box 59">
          <a:extLst>
            <a:ext uri="{FF2B5EF4-FFF2-40B4-BE49-F238E27FC236}">
              <a16:creationId xmlns:a16="http://schemas.microsoft.com/office/drawing/2014/main" id="{15F7C47B-D97E-432D-996E-4EC7B0A31E5A}"/>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5" name="Text Box 59">
          <a:extLst>
            <a:ext uri="{FF2B5EF4-FFF2-40B4-BE49-F238E27FC236}">
              <a16:creationId xmlns:a16="http://schemas.microsoft.com/office/drawing/2014/main" id="{158297B3-5077-44B3-94F3-FD1C01DB57DD}"/>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6" name="Text Box 59">
          <a:extLst>
            <a:ext uri="{FF2B5EF4-FFF2-40B4-BE49-F238E27FC236}">
              <a16:creationId xmlns:a16="http://schemas.microsoft.com/office/drawing/2014/main" id="{99A4D4FD-4BA8-4231-9814-8341D7133226}"/>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7" name="Text Box 59">
          <a:extLst>
            <a:ext uri="{FF2B5EF4-FFF2-40B4-BE49-F238E27FC236}">
              <a16:creationId xmlns:a16="http://schemas.microsoft.com/office/drawing/2014/main" id="{69338D25-0A23-4391-A435-18B3FB23C11B}"/>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8" name="Text Box 59">
          <a:extLst>
            <a:ext uri="{FF2B5EF4-FFF2-40B4-BE49-F238E27FC236}">
              <a16:creationId xmlns:a16="http://schemas.microsoft.com/office/drawing/2014/main" id="{AB0FD203-8711-4A30-AE4B-80AA6832943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29" name="Text Box 59">
          <a:extLst>
            <a:ext uri="{FF2B5EF4-FFF2-40B4-BE49-F238E27FC236}">
              <a16:creationId xmlns:a16="http://schemas.microsoft.com/office/drawing/2014/main" id="{E4F11196-A6AF-4A66-A7AB-77DB7858FE7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DE46B76D-C3C1-49F3-85E6-9C689EA69734}"/>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F0DF6970-F7EA-496F-9658-9FDA1BD20675}"/>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E25295F-5D3B-49D4-A0C5-2BC5C3165943}"/>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2A917BE6-DB18-4810-90E9-159D62AD8E3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2A239AB7-A02B-46AF-AFC1-DB9919BE8C9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573FA2F9-35F5-4713-8F94-F25A7E469C59}"/>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B905E253-5427-4756-8A9E-3EF09E1E1A52}"/>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4EDD5539-0876-4C2C-868F-09E8417FCB01}"/>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39F329D7-6E54-4994-B0C3-C371F709302C}"/>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D3A103B6-319D-4C33-8D6C-B3B5BAC81948}"/>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BB37C056-285D-4C24-B048-7879455CBEB7}"/>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2" name="Text Box 59">
          <a:extLst>
            <a:ext uri="{FF2B5EF4-FFF2-40B4-BE49-F238E27FC236}">
              <a16:creationId xmlns:a16="http://schemas.microsoft.com/office/drawing/2014/main" id="{2D6AAD3A-9238-4F6F-9A30-DBAD23D91AB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21008E60-C725-458C-ADAE-0A0584D5598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4" name="Text Box 59">
          <a:extLst>
            <a:ext uri="{FF2B5EF4-FFF2-40B4-BE49-F238E27FC236}">
              <a16:creationId xmlns:a16="http://schemas.microsoft.com/office/drawing/2014/main" id="{BB5B0423-F0C8-4663-99FE-86525655933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5" name="Text Box 59">
          <a:extLst>
            <a:ext uri="{FF2B5EF4-FFF2-40B4-BE49-F238E27FC236}">
              <a16:creationId xmlns:a16="http://schemas.microsoft.com/office/drawing/2014/main" id="{C1D1338C-9ED5-401E-8DA4-0CF413E2801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6" name="Text Box 59">
          <a:extLst>
            <a:ext uri="{FF2B5EF4-FFF2-40B4-BE49-F238E27FC236}">
              <a16:creationId xmlns:a16="http://schemas.microsoft.com/office/drawing/2014/main" id="{EF4EE9AD-DB6C-4009-A4BE-A5EF59292D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7" name="Text Box 59">
          <a:extLst>
            <a:ext uri="{FF2B5EF4-FFF2-40B4-BE49-F238E27FC236}">
              <a16:creationId xmlns:a16="http://schemas.microsoft.com/office/drawing/2014/main" id="{AC6873C4-0383-4DED-B7EC-344D23C1D17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8" name="Text Box 59">
          <a:extLst>
            <a:ext uri="{FF2B5EF4-FFF2-40B4-BE49-F238E27FC236}">
              <a16:creationId xmlns:a16="http://schemas.microsoft.com/office/drawing/2014/main" id="{90597C5A-51F7-49A6-AAC6-BA6C65BD71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9" name="Text Box 59">
          <a:extLst>
            <a:ext uri="{FF2B5EF4-FFF2-40B4-BE49-F238E27FC236}">
              <a16:creationId xmlns:a16="http://schemas.microsoft.com/office/drawing/2014/main" id="{090365BE-E995-4C0F-8BB2-EECFE80F8E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A205B235-2B65-48AF-9EC8-A4424E914D6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C69EA397-8AD5-4BC9-88D9-817925117A4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46693B77-B5E8-47EC-9F0B-0DA319AFADF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9520674A-F6C3-4191-B54D-50FA5F75B7C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CC865C7A-2FC9-4474-9DAA-37BD2BB18E9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EE151C0D-68B7-4720-A19A-BC116BEF8BF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1CDEFE23-9861-4588-BC0B-D156D6F10962}"/>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11F949B1-9F36-4328-9460-E9CB31346E5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409168F0-A407-498C-BD03-B9661599B6F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C21CE146-F077-47AE-9445-2D3ADDD2611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8E20AB64-59A4-4C4B-83C3-4E484A8FAC8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2B29FBB8-2CB2-47FC-8AD6-26D99BFF29D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75FD9C0C-EFE5-479A-9D41-BA637BEB92E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8F1CF982-63EA-4BA7-8337-7449AD6FD1B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AB512C71-C418-4FEF-BD0A-D7A9221C8A1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F914BB8D-E33A-439E-8720-39D0BBA3611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6F6F5EFF-1742-4B00-BC22-B2F2BCAF558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9B21E451-FB82-4294-8C4D-7BFFEC01160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812C264C-A82C-4F10-81B2-B010E5F71F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C7960068-80D5-4F23-AA7A-FCBF16F6BBE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FC323D41-D16A-4651-B3CD-7DFC2B4FB63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EB3CFCDF-5A6E-4EDA-811F-907BCE1AD43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926BF30F-5E57-4119-B7B5-7F803F55FFF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8EB58604-9801-446C-89DB-F6D7C04A82C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438BC5BC-D05C-424C-B545-19CB0B1495A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6D757AD-62CD-4DE2-8D2F-E5625F1270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B4FFA4D2-A106-45D2-83E9-74B293EABE9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8BE0B6BA-5450-400C-82DF-C342506BDBF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A9B7C21C-5948-409C-9515-7DDB20DC0BF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7807F893-58B7-4B73-9E7A-6EEA44E62BF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3D755626-932E-47EB-9523-81187343D6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D44F2B33-424F-4FCA-B50A-246CFABA5D4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4A7586E-0468-4F66-840F-57DBF7B6D50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5ADAED9E-EF5E-4C6C-8E56-9DEC04A0D7E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D0B8FF16-54CC-4DBA-800E-859C897C49B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C68E20AE-4C31-4060-83D2-4C427675944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A715CF20-5C3E-4862-8C89-B94ADC26BE47}"/>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5124F1B9-804F-49D1-8ECC-B06BC6AC77C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B7412C10-E103-4AAA-8F6C-D6BB7DC6F8C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AD905A06-C765-48BC-BF4E-C7D979B4D8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C2BD001A-D72E-4A3C-8188-DD30DA84E4F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529CE481-032F-422A-85F9-8F9673F458F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98C18C61-5409-4485-8A6E-9136352A241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2AE0D2AC-7DD5-4D73-B90F-A592CDEBDEE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9BB9AF6E-8493-457E-8492-EA7B5059900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7A3320F-EE32-4CF7-A813-3CABC6BC05D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75A0CFF2-7702-49FA-BFAD-7A6AD8B1E32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350B372-9FD0-4A8F-8C5D-6C438362BB8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6B62E999-181C-4C41-800A-951FC3CF2F9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2DE32595-23D0-4B9D-8CD9-0291D5F50CD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C9396083-BE06-4A9D-8A40-91976282BA1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A34BFE20-BC38-410B-8E08-705566FA3DEA}"/>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CDF1B5D8-D758-43FD-B26F-7C4734602B33}"/>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C4AB361C-26E9-458F-A66A-4399CA43EA6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41832A65-265A-48A0-8B0A-A4C18ABBDD2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D8C3BADF-711B-46AA-A6C6-59A336B9BC2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6" name="Text Box 59">
          <a:extLst>
            <a:ext uri="{FF2B5EF4-FFF2-40B4-BE49-F238E27FC236}">
              <a16:creationId xmlns:a16="http://schemas.microsoft.com/office/drawing/2014/main" id="{3E40DB9C-7614-4911-AFFC-5DC24C7FEAE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7" name="Text Box 59">
          <a:extLst>
            <a:ext uri="{FF2B5EF4-FFF2-40B4-BE49-F238E27FC236}">
              <a16:creationId xmlns:a16="http://schemas.microsoft.com/office/drawing/2014/main" id="{E4FFC5F1-A9A6-49DA-9D56-6DAB5596584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8" name="Text Box 59">
          <a:extLst>
            <a:ext uri="{FF2B5EF4-FFF2-40B4-BE49-F238E27FC236}">
              <a16:creationId xmlns:a16="http://schemas.microsoft.com/office/drawing/2014/main" id="{C9C4FDB0-AC39-4C73-9CC2-9D24777B68C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09" name="Text Box 59">
          <a:extLst>
            <a:ext uri="{FF2B5EF4-FFF2-40B4-BE49-F238E27FC236}">
              <a16:creationId xmlns:a16="http://schemas.microsoft.com/office/drawing/2014/main" id="{9A6536F5-C205-4BA9-8CAD-0DBE0AC14BD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0" name="Text Box 59">
          <a:extLst>
            <a:ext uri="{FF2B5EF4-FFF2-40B4-BE49-F238E27FC236}">
              <a16:creationId xmlns:a16="http://schemas.microsoft.com/office/drawing/2014/main" id="{20FB5B82-5490-48EC-B58F-5557A3D0A3B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1" name="Text Box 59">
          <a:extLst>
            <a:ext uri="{FF2B5EF4-FFF2-40B4-BE49-F238E27FC236}">
              <a16:creationId xmlns:a16="http://schemas.microsoft.com/office/drawing/2014/main" id="{429FD83D-B2DC-4CFA-A08A-EA0600457E9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2" name="Text Box 59">
          <a:extLst>
            <a:ext uri="{FF2B5EF4-FFF2-40B4-BE49-F238E27FC236}">
              <a16:creationId xmlns:a16="http://schemas.microsoft.com/office/drawing/2014/main" id="{7A929125-5CC7-4B03-A1EA-8DF8F32111E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3" name="Text Box 59">
          <a:extLst>
            <a:ext uri="{FF2B5EF4-FFF2-40B4-BE49-F238E27FC236}">
              <a16:creationId xmlns:a16="http://schemas.microsoft.com/office/drawing/2014/main" id="{62F6E2E3-F18A-4813-A1C2-3B54D19A027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C43394F1-9987-4479-8A49-07ECD009B6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6E47F812-B447-4DFA-A509-412F7D64CA0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5680B81A-01A0-425D-BA8C-310DB62EDA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3DACFA9F-D186-493A-ADFA-8D031FEA435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BD577424-10A2-4FBA-8296-BA53C4370FC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4E95AE39-143F-4C24-8316-B435560D1F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DAA96815-E62E-4379-B2AC-A889A4B34BA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FEB8F567-B080-4BA6-AC1A-AA1EBE6063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EEA84A8F-E538-4B16-B651-6CC12F2733E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70B630D4-52E1-480B-88F1-6D4F627CE5F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74944AFC-7079-469C-896C-A8EDED65B59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EC172A3A-48B8-47E3-8FFF-3A2D5FF66E0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5FFD4F17-1A7F-4775-A8BD-5B3C06BD362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73501045-F476-46FB-A113-259A34DCFC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19A41ECC-1F74-4437-A67C-E7941A8B052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45F3534B-7E8C-43C9-B2A0-3F2E4D015F2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A0427F73-A666-43DE-A3FF-5C4BD16A5F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97F1131D-3FD1-460A-A0A0-80F08BEA92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970C5A7D-CD83-4C36-9F0F-C1CBCF5EBD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59899951-845F-44ED-97CC-FF3EEA5F772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E264D94-CE9F-46D2-A08E-EDCD5C4C870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20172300-5126-4358-963D-D821622AFA2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BA97426D-F2C8-4CF4-B85C-AC9BEA873ED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D62AB343-C6DC-4218-BAE6-4629E4C5BAC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5804C0FC-C3D9-449A-BD17-4C0EA8A4A8C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A28488E9-2CB3-43DA-A0F8-4224488D05B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9DFE9B-07F0-4B00-A531-2208C84AC7B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BD4A4B4-8AC6-4A39-8B3F-56AB7FB1D5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329A1057-BC1C-48B5-A552-B4CCE6F6E2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26865475-C7A4-4ABD-A85B-FBA1B50C959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9F01067F-84A3-40F6-9266-0927064631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1BAA918C-22C5-4F42-B58C-30DB421D1F9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107058B-7777-417A-9C9F-840E41BFEB9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BE830E5F-D782-4EDE-9AAE-3A9F4EB461B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6A8101AA-5B3E-419D-AF1B-9783A83607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208DCC19-2270-4781-B449-10D8FB702F0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374935DE-A88D-4172-8E28-073BA1B3486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7AC02155-459E-46B2-9A29-65093EED40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D9AD2EEF-5D44-4181-B902-9766FAB444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2955406F-C424-4F6F-B880-88BB37DF682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2EF7D7D5-333F-4642-874A-1CA71B874C8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785F769B-580A-49A9-9B38-B2DE795D712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69E9818E-A0A3-40A6-BB23-2267423FF2E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3E78943A-0B1E-4728-8632-99575C7BB3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88FC05D8-5CFE-40EE-9D35-A551ED070AB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180F30AB-C95A-4D19-96BB-58768A89A8D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F996D643-20CB-437D-A7D4-B8E5B4FAFC0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E41C972D-106B-4B5F-A4A1-2B7F5A6F1CF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7418E05E-AE22-4B99-8A96-5BD2CDD8125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C9090340-8DAB-4A6B-A748-72A6E14B01B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3A16F102-524F-4FF7-B8EB-9A1B228D12B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80000D41-4B5E-4229-A56F-6C680AFB71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726D8773-C53D-4E74-ABEE-A7BF3728F57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574A8386-50D8-4394-A2A7-7B18F1F0A45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7E9258F2-D4EF-4C8F-A8F6-4B79833E691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1EF9A49-C582-4C7E-B0E5-022826C9B89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3BA4E17-CC68-4C11-9BC2-48B550D9BD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FF0DC1CF-A9A3-4F3E-8A30-B4C084C59C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F97B58D3-6BCF-4BA7-BD18-856FC9C3FA4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30A1ADC6-EBA0-4701-8B23-F2F7D7507F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E5833AF9-5DEE-44D2-B82A-F746A3AF393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9B3196D5-5D12-489E-87A1-E7E56230440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BE2F3F2F-7F4E-4D35-A8CE-26503E4EAEA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D68AF79C-AC24-493B-AB92-E72B5F9BAA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AF2F01A9-A9EC-47A9-941F-B94DF92403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13D26D5C-6968-46EF-A672-6A7222178AA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948944A8-8182-48AF-B730-F0058CB7371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E9790A05-21C9-40D4-B3F3-95EA000FE65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59A8EDDD-3803-4AAC-A05A-90C84F12496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A23D12E5-88FD-4EFC-BA63-4F9C44A99A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900BFC64-2179-4173-BAC4-B682BA61CE8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44E115F9-33F1-43C1-A9ED-4AC5F17126F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F56839F9-2FAB-41A9-99E7-DC16B106B6D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F35BE8C1-964C-4802-8A2E-52510074DC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36BF7DF5-F4D0-4554-A6A5-F4894942783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E0EEA720-AF23-4A82-B77A-88A662B7E0C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 name="Text Box 59">
          <a:extLst>
            <a:ext uri="{FF2B5EF4-FFF2-40B4-BE49-F238E27FC236}">
              <a16:creationId xmlns:a16="http://schemas.microsoft.com/office/drawing/2014/main" id="{01B28C55-C21B-427D-9239-25E47FFF87E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 name="Text Box 59">
          <a:extLst>
            <a:ext uri="{FF2B5EF4-FFF2-40B4-BE49-F238E27FC236}">
              <a16:creationId xmlns:a16="http://schemas.microsoft.com/office/drawing/2014/main" id="{ED639ED3-0B4F-4812-9FD6-8F906BC632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 name="Text Box 59">
          <a:extLst>
            <a:ext uri="{FF2B5EF4-FFF2-40B4-BE49-F238E27FC236}">
              <a16:creationId xmlns:a16="http://schemas.microsoft.com/office/drawing/2014/main" id="{E132972A-F746-41A4-82E6-02228B1AFA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 name="Text Box 59">
          <a:extLst>
            <a:ext uri="{FF2B5EF4-FFF2-40B4-BE49-F238E27FC236}">
              <a16:creationId xmlns:a16="http://schemas.microsoft.com/office/drawing/2014/main" id="{52A73433-A256-4FBC-AE4E-F679AFE328C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 name="Text Box 59">
          <a:extLst>
            <a:ext uri="{FF2B5EF4-FFF2-40B4-BE49-F238E27FC236}">
              <a16:creationId xmlns:a16="http://schemas.microsoft.com/office/drawing/2014/main" id="{201DEC91-6387-4001-8B96-D85F2E4EB4C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 name="Text Box 59">
          <a:extLst>
            <a:ext uri="{FF2B5EF4-FFF2-40B4-BE49-F238E27FC236}">
              <a16:creationId xmlns:a16="http://schemas.microsoft.com/office/drawing/2014/main" id="{7FD1D87F-3B56-4827-9344-209986A2DA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 name="Text Box 59">
          <a:extLst>
            <a:ext uri="{FF2B5EF4-FFF2-40B4-BE49-F238E27FC236}">
              <a16:creationId xmlns:a16="http://schemas.microsoft.com/office/drawing/2014/main" id="{53AB6100-FA09-4FCB-A78C-4DA27A0E503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 name="Text Box 59">
          <a:extLst>
            <a:ext uri="{FF2B5EF4-FFF2-40B4-BE49-F238E27FC236}">
              <a16:creationId xmlns:a16="http://schemas.microsoft.com/office/drawing/2014/main" id="{D77CD223-B450-424C-A4A1-2435E2AF257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C0A2F6C1-4970-4311-8A16-ABEFC9401B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683B9C3B-D40D-457A-9C9E-E971C0E968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61E30C31-9DC2-4DB1-AA1E-F398B8030D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CA57A90F-C9C6-443D-B483-33C22C4C5E7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7E3D53E7-7697-4378-8795-B625EA33FC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B6EFCA48-FFD9-4BC3-BD20-15ACF07559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AC0CCF3A-79ED-4D0A-95BB-93F21BB515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4CC574A9-AB12-4F26-B157-89DEB71D818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C183F062-FE94-45A4-BDF2-C89B9EAFE89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CDB81CBE-3059-4ECE-AC6B-03975E99E3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8C6686E-58B8-4078-9887-5952BB28A26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AA8BDD26-04E5-49C4-9AEA-3BE2C10CD7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339116D-CA9F-41B2-B853-975A95115AA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B91D1788-E415-488F-A30F-DB106C14A73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240B5F51-A309-4646-9E6D-D154B89522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7042B1F2-EF4B-45F3-A068-53AA4F67BD7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9716B5F2-2C3A-4F65-8CA5-652305C495E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1633A1E-60E7-4756-ADD2-D80404C3E68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5712A6D6-A406-4A21-92EF-659224BC9F9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25B18396-8BF8-4F9A-BC1F-83BC2ECDDB9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A14EEBC0-2310-49B4-A6B3-6FDD2392DD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A97E5B85-DA16-4B45-A3CC-9CB59FF6A5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2B4C557F-617C-49A6-BB9D-A2F5B5DE83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2DB80A20-D094-415B-A436-E2C2B245DD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B6A4E507-77AF-42CB-A2D2-B7487D6532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7A03D22-4B9B-410C-966C-2009E2C301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E54419BE-9C51-4F1A-A186-7F47B40AE24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6FE294EC-4A7D-4D73-B2EF-1AF75FFE4D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81184BB5-800A-4920-9994-3BC68D103D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B7C90C0B-7F06-4AAA-ACA9-7191EC79617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99EBADE1-A67D-49BE-A4F1-D7FD76774E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33632CC3-7695-4293-8E58-A7818CE036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274C6F09-D1D6-45A5-9965-C16B8F16992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6D041DEE-AB78-470B-9BCA-0466C90D039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34A59E07-6155-4B8A-A795-3289EF5B317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7F93A482-4F75-449D-81A2-2DB54526A19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1233DC4A-A1AC-4B79-8FBE-C3D11D75F0D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B29F07B9-FF22-45BC-9958-4FEF857555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39E2208C-B736-467C-B53F-88BEA88967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52F6D802-438C-4DC8-90C5-58092FACFE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BAF25CFA-0161-4A90-97DF-3DDE336A144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C8779C94-DC56-4287-B27A-280A17CCBE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E8DBEE84-4509-4416-B444-EB6CF1E9F23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30EA4DC1-3DE4-45BC-896D-5884D14E39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5A23CF74-4E68-4E2D-9EFA-CE89B8488CE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B60719EE-4B82-4BC5-A3FA-D573F5BD025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960EFE1A-5116-4C1D-AA29-1B3E804CCB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5922BDA-F106-439A-B2CD-7D67873F759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D911A5D3-C9B6-45DE-A89D-809D15C74D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3E1AC241-0656-4743-B460-FB4311D42EC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F0F6C69F-EBB1-4C1D-9C13-1833D6C9C73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16EB9991-9906-46F0-B77E-7349847D07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42166E6C-87B0-4FE9-85D6-E76FB5FAE85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B7CAFDC0-AB79-4339-8141-A231039740F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A88BE021-7E95-4D11-9267-23E7693A61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BDBCB8B3-B845-44FE-886D-79D12311A51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316F5842-C168-4FB2-994B-FDF9B018CD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C6E22BF6-9A2F-40CA-961C-8B022E1188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9F50EC71-4BD9-4043-B007-32430118FE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5D680D01-0929-4BDA-A36A-95A9F29572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9C642618-8058-4751-84D8-C7AA6533A31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5483CC5-5BA8-4E97-B8C3-B8CCD78EF68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196606EE-BD7C-48DD-AEB2-5C14798B0A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ADE4BF14-3BE3-48F3-9EF6-A9430DE424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54D6B806-405F-4D29-B1C6-A8DC5CABD70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80A73ADE-3892-466B-B453-ED54E15CB62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A1D84A3D-FFA3-4356-9E78-673E66FFB2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C34B38D8-5546-417A-97EF-095FE6A08B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390D376B-3AF9-408C-A114-A239F0C9E5B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AB67D648-78FE-4D0E-8937-F8E3CBA7B5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56E4EE90-B1A6-48F8-9CF5-83D984274A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5498CAB1-23FD-4E92-BAF1-896238205E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EEB11A09-EFF7-47AA-9635-5620246924A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D91E0353-C462-4D54-8F9A-A2FAB0A5B9F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EFECADA7-97F7-4CC6-9999-F20CA9F96F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B9E75CAC-2CBF-4A2D-A6EA-C9B07F24C0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4" name="Text Box 59">
          <a:extLst>
            <a:ext uri="{FF2B5EF4-FFF2-40B4-BE49-F238E27FC236}">
              <a16:creationId xmlns:a16="http://schemas.microsoft.com/office/drawing/2014/main" id="{53FA9148-20B6-4076-940B-53E61A4802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5" name="Text Box 59">
          <a:extLst>
            <a:ext uri="{FF2B5EF4-FFF2-40B4-BE49-F238E27FC236}">
              <a16:creationId xmlns:a16="http://schemas.microsoft.com/office/drawing/2014/main" id="{5CA79B38-5366-408D-A7C3-7CE5CB7EF3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6" name="Text Box 59">
          <a:extLst>
            <a:ext uri="{FF2B5EF4-FFF2-40B4-BE49-F238E27FC236}">
              <a16:creationId xmlns:a16="http://schemas.microsoft.com/office/drawing/2014/main" id="{E7B5F4A0-2152-4DB4-B996-2E9A4EAE0A8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7" name="Text Box 59">
          <a:extLst>
            <a:ext uri="{FF2B5EF4-FFF2-40B4-BE49-F238E27FC236}">
              <a16:creationId xmlns:a16="http://schemas.microsoft.com/office/drawing/2014/main" id="{E46E38D2-3F4F-4D8F-A0FA-1B762C03044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8" name="Text Box 59">
          <a:extLst>
            <a:ext uri="{FF2B5EF4-FFF2-40B4-BE49-F238E27FC236}">
              <a16:creationId xmlns:a16="http://schemas.microsoft.com/office/drawing/2014/main" id="{2616041A-74E1-4083-854A-65F5C5AB627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79" name="Text Box 59">
          <a:extLst>
            <a:ext uri="{FF2B5EF4-FFF2-40B4-BE49-F238E27FC236}">
              <a16:creationId xmlns:a16="http://schemas.microsoft.com/office/drawing/2014/main" id="{58B43C6C-4239-41B4-BFF2-8A8F370FBA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0" name="Text Box 59">
          <a:extLst>
            <a:ext uri="{FF2B5EF4-FFF2-40B4-BE49-F238E27FC236}">
              <a16:creationId xmlns:a16="http://schemas.microsoft.com/office/drawing/2014/main" id="{2297D91A-B10E-47B9-A179-73C69E651C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1" name="Text Box 59">
          <a:extLst>
            <a:ext uri="{FF2B5EF4-FFF2-40B4-BE49-F238E27FC236}">
              <a16:creationId xmlns:a16="http://schemas.microsoft.com/office/drawing/2014/main" id="{0241C277-5BB3-491A-ACEB-44371753EA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94D1E4FA-4E38-40DC-BB08-5EB8B5DE7CD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851E7386-1274-4E2B-8775-35A4B5A9E5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6DA37842-3D58-4167-9C16-CC67F77355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A730A5F6-64DE-428A-9F66-5BE2CE081D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FBC56C86-42F5-4FF8-88A6-CC1B8C84BC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BFC7888-1109-4E4F-A880-E90F21A4A5D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74232710-EF20-4081-BD3F-B6D8F0F63B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AA265482-3434-4B7A-B941-A192D6AB75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EC64CEEF-A0E6-4119-A258-75810F7FCC6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771B34BE-627E-4A76-BB00-52D447D9F8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BA88FB89-8DBB-4C44-92F5-2F8138306D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2354F8C6-753C-4157-B0C6-8FC617F293F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771F115-8829-4A89-98B4-61EE4BB114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59F47E80-4F21-4192-A7D4-0E6CCD1547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EE7AF8E6-DC57-47AE-804C-1329ECA687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45DE8C62-CD5E-472A-B8D4-29C8A291C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E8BD8850-37AB-453A-BC45-B24ACF8CA4B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F32AF244-1C90-433A-8AC9-E10D366A2A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34AD9C31-ABB9-486E-B822-933C830CBD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A623B3FC-3D4A-455B-9C77-513CC4A3403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2133D499-D28E-4BFC-848D-FCD633178D7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43603302-AFFB-458D-B79C-C78F50A455E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BC184D40-28BA-4D50-87C9-CE0866C5B7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9FD6F24F-DEEF-4B75-80FD-E3CE8F4921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16975C6-FDC8-4462-85BF-4199D3CBFCF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7C91D1AE-B042-4474-9ADD-D87A93AA42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A0899B53-D801-4951-8F0E-037089D028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A48127AE-FFEC-4C89-8B33-990BB9419FB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3CF7F27D-62ED-4069-A54D-80CE04CF1E6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3D0FD105-8EA6-4AD7-AF3C-D387707A2F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A2101352-7191-41C3-BB72-2E642CE553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DCF463D0-4A5B-4ED4-AF47-42394D011A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402AEFCB-A76E-4438-8743-E36F22D810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29A3E7B3-F63B-41CC-BE5B-52B4938A21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85C34A33-3CD1-4E50-BD99-20E1CB171A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2023C86A-3732-4A03-A8C0-F9B697FB41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EA5FCDDB-7636-46EE-A8CE-E951A5F55C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C2A1B371-3F5F-4BC8-ADC6-E4431312B5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9A042F2B-9FC2-4351-92F9-7209B782459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678CF75D-32AC-447A-B4A5-208919B055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1BCDB995-204C-4DFE-9701-3E7610049E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533BDDB0-3D6F-4014-B04E-79040BE611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455C8049-28DB-4FB6-916D-BA594E751B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71D705B1-3155-40A6-AFB6-B4191D5060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7FB4EAAC-4D4A-4DD0-957A-DBED326BC6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BEA81DFF-EB08-4AF0-A5D9-1E4058DDA9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CBD06AAD-B404-41B5-A54B-6805BBCEC2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691CDFC-0B68-4CEE-8C39-69EC31B79D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7B3F6762-BB6D-4A2A-B373-D5E6C5B4EA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B1C559C7-34DD-4877-A787-FD8C8CD9985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3CF4E983-060B-49E0-B2FB-B7980EE79BB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5B2D278B-5192-4523-91A3-ADD10476E2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B2B1BD0A-AC8A-45CA-962C-62AB4C29DD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138EE29A-5C4D-4514-B82E-5BEF7152A4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F282EA-CC24-4DCD-905F-1FAC5E4CC37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5B057871-0589-4794-A06C-4041941761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51A06DE2-5B52-4E85-ACFB-2263B25FAD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B77E249A-3281-4C87-91E7-D7C031991F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A329A09E-8B6D-4098-B762-7B832C8609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AAA281A4-7CA9-4939-B951-474BEEAC5D6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27314577-7D39-4196-85B0-E835081E40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2148A745-D590-4B85-B019-783087992CC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522F1BB2-54E1-4F5E-90E5-9476447D769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F69217A1-2C96-4791-BE9A-67738C7CA74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74AA80DE-2B35-490A-999F-C1E66862CD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48AC6958-204C-4934-965B-3228EB03627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3479A638-B98A-4CD0-972C-B80BC576FA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5313E237-937F-4012-9CD7-657CF532B3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46160788-BD60-4BD6-8E22-3372371E38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E85FC84D-7CB3-42F6-8228-DD9C097B38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D402F18D-171E-44C6-A042-18E5C68577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3E77D610-DEA2-4AF4-B150-EDB1C7D150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4918AAF1-747A-4A34-8D9C-70BE69E9968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D465188E-51F2-4DE0-BF4E-015C0769F8B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5F54E4D9-370C-4286-AF93-9631558EC2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16034A-FC77-4E20-AEC2-5F8D3F122FF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8" name="Text Box 59">
          <a:extLst>
            <a:ext uri="{FF2B5EF4-FFF2-40B4-BE49-F238E27FC236}">
              <a16:creationId xmlns:a16="http://schemas.microsoft.com/office/drawing/2014/main" id="{4B546365-7A6B-433D-B4CC-6A1F5C625E4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59" name="Text Box 59">
          <a:extLst>
            <a:ext uri="{FF2B5EF4-FFF2-40B4-BE49-F238E27FC236}">
              <a16:creationId xmlns:a16="http://schemas.microsoft.com/office/drawing/2014/main" id="{FFC9B0C9-C516-41E1-968A-9C58AD1888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0" name="Text Box 59">
          <a:extLst>
            <a:ext uri="{FF2B5EF4-FFF2-40B4-BE49-F238E27FC236}">
              <a16:creationId xmlns:a16="http://schemas.microsoft.com/office/drawing/2014/main" id="{8B0300E4-97EF-4876-9BCD-792BD61893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1" name="Text Box 59">
          <a:extLst>
            <a:ext uri="{FF2B5EF4-FFF2-40B4-BE49-F238E27FC236}">
              <a16:creationId xmlns:a16="http://schemas.microsoft.com/office/drawing/2014/main" id="{674BDB1D-3967-4CB4-A5AD-3DCAD8FF19FF}"/>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2" name="Text Box 59">
          <a:extLst>
            <a:ext uri="{FF2B5EF4-FFF2-40B4-BE49-F238E27FC236}">
              <a16:creationId xmlns:a16="http://schemas.microsoft.com/office/drawing/2014/main" id="{DDC9FA6D-5798-4BD1-9F9C-2C3F5AFB71B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3" name="Text Box 59">
          <a:extLst>
            <a:ext uri="{FF2B5EF4-FFF2-40B4-BE49-F238E27FC236}">
              <a16:creationId xmlns:a16="http://schemas.microsoft.com/office/drawing/2014/main" id="{345D02A4-B02E-4E45-A96B-1BD220B8951C}"/>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4" name="Text Box 59">
          <a:extLst>
            <a:ext uri="{FF2B5EF4-FFF2-40B4-BE49-F238E27FC236}">
              <a16:creationId xmlns:a16="http://schemas.microsoft.com/office/drawing/2014/main" id="{C140E975-100F-4ABA-85E6-6B99657611A1}"/>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5" name="Text Box 59">
          <a:extLst>
            <a:ext uri="{FF2B5EF4-FFF2-40B4-BE49-F238E27FC236}">
              <a16:creationId xmlns:a16="http://schemas.microsoft.com/office/drawing/2014/main" id="{0B90184C-9BAA-45A0-A7D3-B2BDFD93E46B}"/>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6" name="Text Box 59">
          <a:extLst>
            <a:ext uri="{FF2B5EF4-FFF2-40B4-BE49-F238E27FC236}">
              <a16:creationId xmlns:a16="http://schemas.microsoft.com/office/drawing/2014/main" id="{465EFC79-EB80-47D0-A8A4-5CFBDBE9F2B8}"/>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7" name="Text Box 59">
          <a:extLst>
            <a:ext uri="{FF2B5EF4-FFF2-40B4-BE49-F238E27FC236}">
              <a16:creationId xmlns:a16="http://schemas.microsoft.com/office/drawing/2014/main" id="{59952B6B-21B5-4850-A0C7-818E3A5CE6F4}"/>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8" name="Text Box 59">
          <a:extLst>
            <a:ext uri="{FF2B5EF4-FFF2-40B4-BE49-F238E27FC236}">
              <a16:creationId xmlns:a16="http://schemas.microsoft.com/office/drawing/2014/main" id="{8BF53231-63F7-4202-BF61-D8BB2B0C395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69" name="Text Box 59">
          <a:extLst>
            <a:ext uri="{FF2B5EF4-FFF2-40B4-BE49-F238E27FC236}">
              <a16:creationId xmlns:a16="http://schemas.microsoft.com/office/drawing/2014/main" id="{E532A80B-0A53-41D5-A037-323696DF566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0" name="Text Box 59">
          <a:extLst>
            <a:ext uri="{FF2B5EF4-FFF2-40B4-BE49-F238E27FC236}">
              <a16:creationId xmlns:a16="http://schemas.microsoft.com/office/drawing/2014/main" id="{D5BA5419-4C7D-441A-8F54-4F9C4CA8D11E}"/>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1" name="Text Box 59">
          <a:extLst>
            <a:ext uri="{FF2B5EF4-FFF2-40B4-BE49-F238E27FC236}">
              <a16:creationId xmlns:a16="http://schemas.microsoft.com/office/drawing/2014/main" id="{2D3D47C2-0E14-4077-BF34-C8F6028CAA16}"/>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2" name="Text Box 59">
          <a:extLst>
            <a:ext uri="{FF2B5EF4-FFF2-40B4-BE49-F238E27FC236}">
              <a16:creationId xmlns:a16="http://schemas.microsoft.com/office/drawing/2014/main" id="{DE1D5133-690A-4627-B346-8547F322CCE5}"/>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3" name="Text Box 59">
          <a:extLst>
            <a:ext uri="{FF2B5EF4-FFF2-40B4-BE49-F238E27FC236}">
              <a16:creationId xmlns:a16="http://schemas.microsoft.com/office/drawing/2014/main" id="{1582354B-016C-4074-A7EE-05B11A4FD75D}"/>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474" name="Text Box 59">
          <a:extLst>
            <a:ext uri="{FF2B5EF4-FFF2-40B4-BE49-F238E27FC236}">
              <a16:creationId xmlns:a16="http://schemas.microsoft.com/office/drawing/2014/main" id="{67BE2029-728D-4768-A864-8FA5AAECC019}"/>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0" name="Text Box 59">
          <a:extLst>
            <a:ext uri="{FF2B5EF4-FFF2-40B4-BE49-F238E27FC236}">
              <a16:creationId xmlns:a16="http://schemas.microsoft.com/office/drawing/2014/main" id="{6EAA9E57-206C-4929-BEE3-9B67681328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1" name="Text Box 59">
          <a:extLst>
            <a:ext uri="{FF2B5EF4-FFF2-40B4-BE49-F238E27FC236}">
              <a16:creationId xmlns:a16="http://schemas.microsoft.com/office/drawing/2014/main" id="{C6EC7111-6BE4-42A8-BD5A-935A43F75DD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2" name="Text Box 59">
          <a:extLst>
            <a:ext uri="{FF2B5EF4-FFF2-40B4-BE49-F238E27FC236}">
              <a16:creationId xmlns:a16="http://schemas.microsoft.com/office/drawing/2014/main" id="{03AB998F-EA00-4167-9FA0-562068BD8ED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3" name="Text Box 59">
          <a:extLst>
            <a:ext uri="{FF2B5EF4-FFF2-40B4-BE49-F238E27FC236}">
              <a16:creationId xmlns:a16="http://schemas.microsoft.com/office/drawing/2014/main" id="{0480D109-148C-41D7-8E6D-DF95E1EC4B3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4" name="Text Box 59">
          <a:extLst>
            <a:ext uri="{FF2B5EF4-FFF2-40B4-BE49-F238E27FC236}">
              <a16:creationId xmlns:a16="http://schemas.microsoft.com/office/drawing/2014/main" id="{470BC2B6-F821-432C-990B-7612409ADF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5" name="Text Box 59">
          <a:extLst>
            <a:ext uri="{FF2B5EF4-FFF2-40B4-BE49-F238E27FC236}">
              <a16:creationId xmlns:a16="http://schemas.microsoft.com/office/drawing/2014/main" id="{B3E1D3A1-1FDD-4FC7-8327-8C986C23D3A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6" name="Text Box 59">
          <a:extLst>
            <a:ext uri="{FF2B5EF4-FFF2-40B4-BE49-F238E27FC236}">
              <a16:creationId xmlns:a16="http://schemas.microsoft.com/office/drawing/2014/main" id="{77D77F89-99E2-4A58-8F83-ECED58B383D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7" name="Text Box 59">
          <a:extLst>
            <a:ext uri="{FF2B5EF4-FFF2-40B4-BE49-F238E27FC236}">
              <a16:creationId xmlns:a16="http://schemas.microsoft.com/office/drawing/2014/main" id="{4987464B-107A-4780-B140-57DD5F2E4D3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8" name="Text Box 59">
          <a:extLst>
            <a:ext uri="{FF2B5EF4-FFF2-40B4-BE49-F238E27FC236}">
              <a16:creationId xmlns:a16="http://schemas.microsoft.com/office/drawing/2014/main" id="{E792BC0E-A6D6-4B4E-BF36-DAE879E309B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89" name="Text Box 59">
          <a:extLst>
            <a:ext uri="{FF2B5EF4-FFF2-40B4-BE49-F238E27FC236}">
              <a16:creationId xmlns:a16="http://schemas.microsoft.com/office/drawing/2014/main" id="{677AF0F4-6474-4164-8B8F-F94C9E74AA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0" name="Text Box 59">
          <a:extLst>
            <a:ext uri="{FF2B5EF4-FFF2-40B4-BE49-F238E27FC236}">
              <a16:creationId xmlns:a16="http://schemas.microsoft.com/office/drawing/2014/main" id="{86AD725A-04A5-4659-B998-FE170A85C4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1" name="Text Box 59">
          <a:extLst>
            <a:ext uri="{FF2B5EF4-FFF2-40B4-BE49-F238E27FC236}">
              <a16:creationId xmlns:a16="http://schemas.microsoft.com/office/drawing/2014/main" id="{718E94A3-C086-48A5-8C26-263B2B1E4DC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2" name="Text Box 59">
          <a:extLst>
            <a:ext uri="{FF2B5EF4-FFF2-40B4-BE49-F238E27FC236}">
              <a16:creationId xmlns:a16="http://schemas.microsoft.com/office/drawing/2014/main" id="{84A664B1-AE3F-4EC1-B993-CE85F44793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3" name="Text Box 59">
          <a:extLst>
            <a:ext uri="{FF2B5EF4-FFF2-40B4-BE49-F238E27FC236}">
              <a16:creationId xmlns:a16="http://schemas.microsoft.com/office/drawing/2014/main" id="{A6AA7C6F-6379-4B72-A998-316E843A37D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4" name="Text Box 59">
          <a:extLst>
            <a:ext uri="{FF2B5EF4-FFF2-40B4-BE49-F238E27FC236}">
              <a16:creationId xmlns:a16="http://schemas.microsoft.com/office/drawing/2014/main" id="{B1CAF90A-403D-4206-9ABD-A3ED3820F7B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5" name="Text Box 59">
          <a:extLst>
            <a:ext uri="{FF2B5EF4-FFF2-40B4-BE49-F238E27FC236}">
              <a16:creationId xmlns:a16="http://schemas.microsoft.com/office/drawing/2014/main" id="{EB53D6DF-7D08-4900-9C23-D5E0D61ADEB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6" name="Text Box 59">
          <a:extLst>
            <a:ext uri="{FF2B5EF4-FFF2-40B4-BE49-F238E27FC236}">
              <a16:creationId xmlns:a16="http://schemas.microsoft.com/office/drawing/2014/main" id="{D1A4A5D9-D85B-49B6-8C72-9840CF1A63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7" name="Text Box 59">
          <a:extLst>
            <a:ext uri="{FF2B5EF4-FFF2-40B4-BE49-F238E27FC236}">
              <a16:creationId xmlns:a16="http://schemas.microsoft.com/office/drawing/2014/main" id="{913479FC-FBE2-41C9-98FB-0C180AD4500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8" name="Text Box 59">
          <a:extLst>
            <a:ext uri="{FF2B5EF4-FFF2-40B4-BE49-F238E27FC236}">
              <a16:creationId xmlns:a16="http://schemas.microsoft.com/office/drawing/2014/main" id="{60AFED97-6B4C-41DA-A475-FF2BD7C671C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499" name="Text Box 59">
          <a:extLst>
            <a:ext uri="{FF2B5EF4-FFF2-40B4-BE49-F238E27FC236}">
              <a16:creationId xmlns:a16="http://schemas.microsoft.com/office/drawing/2014/main" id="{A6236526-9FBF-4E81-A39A-574EE916FE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0" name="Text Box 59">
          <a:extLst>
            <a:ext uri="{FF2B5EF4-FFF2-40B4-BE49-F238E27FC236}">
              <a16:creationId xmlns:a16="http://schemas.microsoft.com/office/drawing/2014/main" id="{7A05141D-3775-48C4-93C5-2A6C606EAB9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1" name="Text Box 59">
          <a:extLst>
            <a:ext uri="{FF2B5EF4-FFF2-40B4-BE49-F238E27FC236}">
              <a16:creationId xmlns:a16="http://schemas.microsoft.com/office/drawing/2014/main" id="{6841DE0D-AF3C-40AF-9E76-A7294DDC78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2" name="Text Box 59">
          <a:extLst>
            <a:ext uri="{FF2B5EF4-FFF2-40B4-BE49-F238E27FC236}">
              <a16:creationId xmlns:a16="http://schemas.microsoft.com/office/drawing/2014/main" id="{E2374300-1CD1-4B18-8BDD-AAC95A73C2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3" name="Text Box 59">
          <a:extLst>
            <a:ext uri="{FF2B5EF4-FFF2-40B4-BE49-F238E27FC236}">
              <a16:creationId xmlns:a16="http://schemas.microsoft.com/office/drawing/2014/main" id="{E81E7D23-EC58-422F-BF3F-6FD93E10DFD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4" name="Text Box 59">
          <a:extLst>
            <a:ext uri="{FF2B5EF4-FFF2-40B4-BE49-F238E27FC236}">
              <a16:creationId xmlns:a16="http://schemas.microsoft.com/office/drawing/2014/main" id="{604150A7-0C74-439F-A7E8-C14047B9E18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5" name="Text Box 59">
          <a:extLst>
            <a:ext uri="{FF2B5EF4-FFF2-40B4-BE49-F238E27FC236}">
              <a16:creationId xmlns:a16="http://schemas.microsoft.com/office/drawing/2014/main" id="{76CBDCC5-3749-44B1-AB1E-61439FB80AD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6" name="Text Box 59">
          <a:extLst>
            <a:ext uri="{FF2B5EF4-FFF2-40B4-BE49-F238E27FC236}">
              <a16:creationId xmlns:a16="http://schemas.microsoft.com/office/drawing/2014/main" id="{0C2EC67E-F200-42B6-A129-00EC0CE787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7" name="Text Box 59">
          <a:extLst>
            <a:ext uri="{FF2B5EF4-FFF2-40B4-BE49-F238E27FC236}">
              <a16:creationId xmlns:a16="http://schemas.microsoft.com/office/drawing/2014/main" id="{5F1045E1-AD36-4CD4-AE01-C13021BB0EB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8" name="Text Box 59">
          <a:extLst>
            <a:ext uri="{FF2B5EF4-FFF2-40B4-BE49-F238E27FC236}">
              <a16:creationId xmlns:a16="http://schemas.microsoft.com/office/drawing/2014/main" id="{CDAF4489-6684-4C27-A188-9BE171198DA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09" name="Text Box 59">
          <a:extLst>
            <a:ext uri="{FF2B5EF4-FFF2-40B4-BE49-F238E27FC236}">
              <a16:creationId xmlns:a16="http://schemas.microsoft.com/office/drawing/2014/main" id="{2559903C-41D2-4921-92A3-908D6474B2C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0" name="Text Box 59">
          <a:extLst>
            <a:ext uri="{FF2B5EF4-FFF2-40B4-BE49-F238E27FC236}">
              <a16:creationId xmlns:a16="http://schemas.microsoft.com/office/drawing/2014/main" id="{0D7C1E9A-B255-4AD2-BC9B-27DDC1ADE3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1" name="Text Box 59">
          <a:extLst>
            <a:ext uri="{FF2B5EF4-FFF2-40B4-BE49-F238E27FC236}">
              <a16:creationId xmlns:a16="http://schemas.microsoft.com/office/drawing/2014/main" id="{4A17B67E-4EFC-46C0-9C31-9EF5DFEB7FC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2" name="Text Box 59">
          <a:extLst>
            <a:ext uri="{FF2B5EF4-FFF2-40B4-BE49-F238E27FC236}">
              <a16:creationId xmlns:a16="http://schemas.microsoft.com/office/drawing/2014/main" id="{0E26DA99-2812-43A1-8521-E9AE09EA844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3" name="Text Box 59">
          <a:extLst>
            <a:ext uri="{FF2B5EF4-FFF2-40B4-BE49-F238E27FC236}">
              <a16:creationId xmlns:a16="http://schemas.microsoft.com/office/drawing/2014/main" id="{8D7C0FDE-54AF-4813-A42A-B2D50B10CB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4" name="Text Box 59">
          <a:extLst>
            <a:ext uri="{FF2B5EF4-FFF2-40B4-BE49-F238E27FC236}">
              <a16:creationId xmlns:a16="http://schemas.microsoft.com/office/drawing/2014/main" id="{3061EBB6-BE32-46E5-AB6C-717D598D086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5" name="Text Box 59">
          <a:extLst>
            <a:ext uri="{FF2B5EF4-FFF2-40B4-BE49-F238E27FC236}">
              <a16:creationId xmlns:a16="http://schemas.microsoft.com/office/drawing/2014/main" id="{0A605BD1-ECBC-4C32-962A-7955C2DC159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6" name="Text Box 59">
          <a:extLst>
            <a:ext uri="{FF2B5EF4-FFF2-40B4-BE49-F238E27FC236}">
              <a16:creationId xmlns:a16="http://schemas.microsoft.com/office/drawing/2014/main" id="{1A596C74-68FF-4D9C-8077-6B48EB77BE0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7" name="Text Box 59">
          <a:extLst>
            <a:ext uri="{FF2B5EF4-FFF2-40B4-BE49-F238E27FC236}">
              <a16:creationId xmlns:a16="http://schemas.microsoft.com/office/drawing/2014/main" id="{90BB9B78-F4FF-40BE-8FD0-11727426BE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8" name="Text Box 59">
          <a:extLst>
            <a:ext uri="{FF2B5EF4-FFF2-40B4-BE49-F238E27FC236}">
              <a16:creationId xmlns:a16="http://schemas.microsoft.com/office/drawing/2014/main" id="{8FC54351-8785-4391-A78E-083731A9B6E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19" name="Text Box 59">
          <a:extLst>
            <a:ext uri="{FF2B5EF4-FFF2-40B4-BE49-F238E27FC236}">
              <a16:creationId xmlns:a16="http://schemas.microsoft.com/office/drawing/2014/main" id="{FB6EA003-AF2E-424D-BB0C-64EB00EE4C0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0" name="Text Box 59">
          <a:extLst>
            <a:ext uri="{FF2B5EF4-FFF2-40B4-BE49-F238E27FC236}">
              <a16:creationId xmlns:a16="http://schemas.microsoft.com/office/drawing/2014/main" id="{BEE08C2E-345B-4E5C-8483-5328CC65366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1" name="Text Box 59">
          <a:extLst>
            <a:ext uri="{FF2B5EF4-FFF2-40B4-BE49-F238E27FC236}">
              <a16:creationId xmlns:a16="http://schemas.microsoft.com/office/drawing/2014/main" id="{C045DC24-81FF-4F9A-A771-67F65D58741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2" name="Text Box 59">
          <a:extLst>
            <a:ext uri="{FF2B5EF4-FFF2-40B4-BE49-F238E27FC236}">
              <a16:creationId xmlns:a16="http://schemas.microsoft.com/office/drawing/2014/main" id="{C423DB09-701C-4900-B187-8CFE10D29D9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3" name="Text Box 59">
          <a:extLst>
            <a:ext uri="{FF2B5EF4-FFF2-40B4-BE49-F238E27FC236}">
              <a16:creationId xmlns:a16="http://schemas.microsoft.com/office/drawing/2014/main" id="{74D84845-78C5-4AF0-9286-F2435B04E2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4" name="Text Box 59">
          <a:extLst>
            <a:ext uri="{FF2B5EF4-FFF2-40B4-BE49-F238E27FC236}">
              <a16:creationId xmlns:a16="http://schemas.microsoft.com/office/drawing/2014/main" id="{0A2C230F-86D9-4F34-91C2-24E22448044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5" name="Text Box 59">
          <a:extLst>
            <a:ext uri="{FF2B5EF4-FFF2-40B4-BE49-F238E27FC236}">
              <a16:creationId xmlns:a16="http://schemas.microsoft.com/office/drawing/2014/main" id="{29F69129-E5AE-45CE-9C70-B86BFD5EC56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6" name="Text Box 59">
          <a:extLst>
            <a:ext uri="{FF2B5EF4-FFF2-40B4-BE49-F238E27FC236}">
              <a16:creationId xmlns:a16="http://schemas.microsoft.com/office/drawing/2014/main" id="{E76408AD-8BF3-4670-B206-B2B4AD6E009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7" name="Text Box 59">
          <a:extLst>
            <a:ext uri="{FF2B5EF4-FFF2-40B4-BE49-F238E27FC236}">
              <a16:creationId xmlns:a16="http://schemas.microsoft.com/office/drawing/2014/main" id="{5F53E135-C3D6-48B0-9EF9-C29D433DABA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8" name="Text Box 59">
          <a:extLst>
            <a:ext uri="{FF2B5EF4-FFF2-40B4-BE49-F238E27FC236}">
              <a16:creationId xmlns:a16="http://schemas.microsoft.com/office/drawing/2014/main" id="{8D0F498D-1816-49C4-B4A3-A806B7179D9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29" name="Text Box 59">
          <a:extLst>
            <a:ext uri="{FF2B5EF4-FFF2-40B4-BE49-F238E27FC236}">
              <a16:creationId xmlns:a16="http://schemas.microsoft.com/office/drawing/2014/main" id="{F9A74940-505D-48DC-A074-B80B340522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0" name="Text Box 59">
          <a:extLst>
            <a:ext uri="{FF2B5EF4-FFF2-40B4-BE49-F238E27FC236}">
              <a16:creationId xmlns:a16="http://schemas.microsoft.com/office/drawing/2014/main" id="{87EFB4C1-6D24-466B-9A4B-A7F5C4DF19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1" name="Text Box 59">
          <a:extLst>
            <a:ext uri="{FF2B5EF4-FFF2-40B4-BE49-F238E27FC236}">
              <a16:creationId xmlns:a16="http://schemas.microsoft.com/office/drawing/2014/main" id="{D781B70A-F193-461B-9763-9F7D61B4404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2" name="Text Box 59">
          <a:extLst>
            <a:ext uri="{FF2B5EF4-FFF2-40B4-BE49-F238E27FC236}">
              <a16:creationId xmlns:a16="http://schemas.microsoft.com/office/drawing/2014/main" id="{50965C49-F0BD-4C12-B906-A33B582C842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3" name="Text Box 59">
          <a:extLst>
            <a:ext uri="{FF2B5EF4-FFF2-40B4-BE49-F238E27FC236}">
              <a16:creationId xmlns:a16="http://schemas.microsoft.com/office/drawing/2014/main" id="{6D338B70-1D0A-492D-A76B-5488AA1D3C2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4" name="Text Box 59">
          <a:extLst>
            <a:ext uri="{FF2B5EF4-FFF2-40B4-BE49-F238E27FC236}">
              <a16:creationId xmlns:a16="http://schemas.microsoft.com/office/drawing/2014/main" id="{CB35621B-366A-4F71-A2AD-72AA8BF2B5D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5" name="Text Box 59">
          <a:extLst>
            <a:ext uri="{FF2B5EF4-FFF2-40B4-BE49-F238E27FC236}">
              <a16:creationId xmlns:a16="http://schemas.microsoft.com/office/drawing/2014/main" id="{73E10133-3977-4599-B31D-720CE6439BE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6" name="Text Box 59">
          <a:extLst>
            <a:ext uri="{FF2B5EF4-FFF2-40B4-BE49-F238E27FC236}">
              <a16:creationId xmlns:a16="http://schemas.microsoft.com/office/drawing/2014/main" id="{F0BBA204-BC37-4FD9-A0A8-DBCA9A5937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7" name="Text Box 59">
          <a:extLst>
            <a:ext uri="{FF2B5EF4-FFF2-40B4-BE49-F238E27FC236}">
              <a16:creationId xmlns:a16="http://schemas.microsoft.com/office/drawing/2014/main" id="{459BD49B-90B3-4608-B54F-F8B493A78C8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8" name="Text Box 59">
          <a:extLst>
            <a:ext uri="{FF2B5EF4-FFF2-40B4-BE49-F238E27FC236}">
              <a16:creationId xmlns:a16="http://schemas.microsoft.com/office/drawing/2014/main" id="{43CE49E3-EF08-4A52-BA7B-2A74E1118B4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39" name="Text Box 59">
          <a:extLst>
            <a:ext uri="{FF2B5EF4-FFF2-40B4-BE49-F238E27FC236}">
              <a16:creationId xmlns:a16="http://schemas.microsoft.com/office/drawing/2014/main" id="{E8CD2623-8B64-46C1-9B7A-D5496A1B4AC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0" name="Text Box 59">
          <a:extLst>
            <a:ext uri="{FF2B5EF4-FFF2-40B4-BE49-F238E27FC236}">
              <a16:creationId xmlns:a16="http://schemas.microsoft.com/office/drawing/2014/main" id="{B75AC311-8510-4BEF-B5A5-E715BD3B8CD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1" name="Text Box 59">
          <a:extLst>
            <a:ext uri="{FF2B5EF4-FFF2-40B4-BE49-F238E27FC236}">
              <a16:creationId xmlns:a16="http://schemas.microsoft.com/office/drawing/2014/main" id="{F0B9178C-E567-414E-9347-02540700EDE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2" name="Text Box 59">
          <a:extLst>
            <a:ext uri="{FF2B5EF4-FFF2-40B4-BE49-F238E27FC236}">
              <a16:creationId xmlns:a16="http://schemas.microsoft.com/office/drawing/2014/main" id="{75C00F46-1364-451F-9322-745875D5392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3" name="Text Box 59">
          <a:extLst>
            <a:ext uri="{FF2B5EF4-FFF2-40B4-BE49-F238E27FC236}">
              <a16:creationId xmlns:a16="http://schemas.microsoft.com/office/drawing/2014/main" id="{842E1E7C-1C6A-4B13-A916-D76AE32A018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4" name="Text Box 59">
          <a:extLst>
            <a:ext uri="{FF2B5EF4-FFF2-40B4-BE49-F238E27FC236}">
              <a16:creationId xmlns:a16="http://schemas.microsoft.com/office/drawing/2014/main" id="{CACB3A12-7226-4D76-9C9E-E4D51B0145D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5" name="Text Box 59">
          <a:extLst>
            <a:ext uri="{FF2B5EF4-FFF2-40B4-BE49-F238E27FC236}">
              <a16:creationId xmlns:a16="http://schemas.microsoft.com/office/drawing/2014/main" id="{3FBECB93-4BFE-4A99-916A-0B91CF4FC57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6" name="Text Box 59">
          <a:extLst>
            <a:ext uri="{FF2B5EF4-FFF2-40B4-BE49-F238E27FC236}">
              <a16:creationId xmlns:a16="http://schemas.microsoft.com/office/drawing/2014/main" id="{1820DC11-1696-4674-BE42-F054E0EAA40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7" name="Text Box 59">
          <a:extLst>
            <a:ext uri="{FF2B5EF4-FFF2-40B4-BE49-F238E27FC236}">
              <a16:creationId xmlns:a16="http://schemas.microsoft.com/office/drawing/2014/main" id="{000CA827-F8CB-42F7-AA4D-37FB5466C02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8" name="Text Box 59">
          <a:extLst>
            <a:ext uri="{FF2B5EF4-FFF2-40B4-BE49-F238E27FC236}">
              <a16:creationId xmlns:a16="http://schemas.microsoft.com/office/drawing/2014/main" id="{DE077971-7421-460B-B916-0E34B00C4BC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49" name="Text Box 59">
          <a:extLst>
            <a:ext uri="{FF2B5EF4-FFF2-40B4-BE49-F238E27FC236}">
              <a16:creationId xmlns:a16="http://schemas.microsoft.com/office/drawing/2014/main" id="{602AD6D5-6510-4050-985B-1941723271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0" name="Text Box 59">
          <a:extLst>
            <a:ext uri="{FF2B5EF4-FFF2-40B4-BE49-F238E27FC236}">
              <a16:creationId xmlns:a16="http://schemas.microsoft.com/office/drawing/2014/main" id="{0175C5A4-E866-47C6-A962-3ED5326E193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1" name="Text Box 59">
          <a:extLst>
            <a:ext uri="{FF2B5EF4-FFF2-40B4-BE49-F238E27FC236}">
              <a16:creationId xmlns:a16="http://schemas.microsoft.com/office/drawing/2014/main" id="{DB5B2BB8-A360-451F-A951-44A1EEC426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2" name="Text Box 59">
          <a:extLst>
            <a:ext uri="{FF2B5EF4-FFF2-40B4-BE49-F238E27FC236}">
              <a16:creationId xmlns:a16="http://schemas.microsoft.com/office/drawing/2014/main" id="{593BD774-C7DF-4A57-90BE-A7FAECB62A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3" name="Text Box 59">
          <a:extLst>
            <a:ext uri="{FF2B5EF4-FFF2-40B4-BE49-F238E27FC236}">
              <a16:creationId xmlns:a16="http://schemas.microsoft.com/office/drawing/2014/main" id="{6A760EA7-52CD-4C7F-9D2B-7361ED90A4E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4" name="Text Box 59">
          <a:extLst>
            <a:ext uri="{FF2B5EF4-FFF2-40B4-BE49-F238E27FC236}">
              <a16:creationId xmlns:a16="http://schemas.microsoft.com/office/drawing/2014/main" id="{3C7BB865-8735-42AA-A4DE-20FEA6A526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5" name="Text Box 59">
          <a:extLst>
            <a:ext uri="{FF2B5EF4-FFF2-40B4-BE49-F238E27FC236}">
              <a16:creationId xmlns:a16="http://schemas.microsoft.com/office/drawing/2014/main" id="{7126337B-A7EF-4914-B68E-70D8E4624CD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6" name="Text Box 59">
          <a:extLst>
            <a:ext uri="{FF2B5EF4-FFF2-40B4-BE49-F238E27FC236}">
              <a16:creationId xmlns:a16="http://schemas.microsoft.com/office/drawing/2014/main" id="{320B41CC-E904-4E9B-B7D4-ED887F0322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7" name="Text Box 59">
          <a:extLst>
            <a:ext uri="{FF2B5EF4-FFF2-40B4-BE49-F238E27FC236}">
              <a16:creationId xmlns:a16="http://schemas.microsoft.com/office/drawing/2014/main" id="{424C566F-6286-4E57-812F-E57D3C333FE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8" name="Text Box 59">
          <a:extLst>
            <a:ext uri="{FF2B5EF4-FFF2-40B4-BE49-F238E27FC236}">
              <a16:creationId xmlns:a16="http://schemas.microsoft.com/office/drawing/2014/main" id="{3FF2E2B8-2586-409D-8EC6-C7326CA30D4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59" name="Text Box 59">
          <a:extLst>
            <a:ext uri="{FF2B5EF4-FFF2-40B4-BE49-F238E27FC236}">
              <a16:creationId xmlns:a16="http://schemas.microsoft.com/office/drawing/2014/main" id="{5B4FC2D4-38FE-4385-A30C-32D64E728E3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0" name="Text Box 59">
          <a:extLst>
            <a:ext uri="{FF2B5EF4-FFF2-40B4-BE49-F238E27FC236}">
              <a16:creationId xmlns:a16="http://schemas.microsoft.com/office/drawing/2014/main" id="{0935F457-CD03-445E-BC52-532810254C5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1" name="Text Box 59">
          <a:extLst>
            <a:ext uri="{FF2B5EF4-FFF2-40B4-BE49-F238E27FC236}">
              <a16:creationId xmlns:a16="http://schemas.microsoft.com/office/drawing/2014/main" id="{30799053-4471-4EC7-99D7-58BE4AAAFA3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2" name="Text Box 59">
          <a:extLst>
            <a:ext uri="{FF2B5EF4-FFF2-40B4-BE49-F238E27FC236}">
              <a16:creationId xmlns:a16="http://schemas.microsoft.com/office/drawing/2014/main" id="{B0615F0C-9085-4CBF-9DBE-7AFA071D351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3" name="Text Box 59">
          <a:extLst>
            <a:ext uri="{FF2B5EF4-FFF2-40B4-BE49-F238E27FC236}">
              <a16:creationId xmlns:a16="http://schemas.microsoft.com/office/drawing/2014/main" id="{EF29CFC3-3CA2-4E8F-8A5D-E966B5D41B1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4" name="Text Box 59">
          <a:extLst>
            <a:ext uri="{FF2B5EF4-FFF2-40B4-BE49-F238E27FC236}">
              <a16:creationId xmlns:a16="http://schemas.microsoft.com/office/drawing/2014/main" id="{E2D00B64-2CB2-4FF2-8CCD-97BBF521834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5" name="Text Box 59">
          <a:extLst>
            <a:ext uri="{FF2B5EF4-FFF2-40B4-BE49-F238E27FC236}">
              <a16:creationId xmlns:a16="http://schemas.microsoft.com/office/drawing/2014/main" id="{CAE271CD-E9D3-4DD0-83C6-CE6E6D2A16C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6" name="Text Box 59">
          <a:extLst>
            <a:ext uri="{FF2B5EF4-FFF2-40B4-BE49-F238E27FC236}">
              <a16:creationId xmlns:a16="http://schemas.microsoft.com/office/drawing/2014/main" id="{D30B7FBC-5177-48CA-85B5-36366CD7AA7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7" name="Text Box 59">
          <a:extLst>
            <a:ext uri="{FF2B5EF4-FFF2-40B4-BE49-F238E27FC236}">
              <a16:creationId xmlns:a16="http://schemas.microsoft.com/office/drawing/2014/main" id="{F00FDC3B-BB96-44A7-8A0E-CDA51C05222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8" name="Text Box 59">
          <a:extLst>
            <a:ext uri="{FF2B5EF4-FFF2-40B4-BE49-F238E27FC236}">
              <a16:creationId xmlns:a16="http://schemas.microsoft.com/office/drawing/2014/main" id="{04C13D52-8636-4C6D-B53F-29F488BE2D8B}"/>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69" name="Text Box 59">
          <a:extLst>
            <a:ext uri="{FF2B5EF4-FFF2-40B4-BE49-F238E27FC236}">
              <a16:creationId xmlns:a16="http://schemas.microsoft.com/office/drawing/2014/main" id="{CAED2CE4-2480-4B3C-B5A1-8B2B5970A8F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0" name="Text Box 59">
          <a:extLst>
            <a:ext uri="{FF2B5EF4-FFF2-40B4-BE49-F238E27FC236}">
              <a16:creationId xmlns:a16="http://schemas.microsoft.com/office/drawing/2014/main" id="{C0E2C0BC-6B82-4FA0-90A6-667BD8AD947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1" name="Text Box 59">
          <a:extLst>
            <a:ext uri="{FF2B5EF4-FFF2-40B4-BE49-F238E27FC236}">
              <a16:creationId xmlns:a16="http://schemas.microsoft.com/office/drawing/2014/main" id="{3114936D-3079-4C80-B9A1-A827AC0F388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2" name="Text Box 59">
          <a:extLst>
            <a:ext uri="{FF2B5EF4-FFF2-40B4-BE49-F238E27FC236}">
              <a16:creationId xmlns:a16="http://schemas.microsoft.com/office/drawing/2014/main" id="{5E34FEA4-0A3C-45BD-A44E-B84B2B79293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3" name="Text Box 59">
          <a:extLst>
            <a:ext uri="{FF2B5EF4-FFF2-40B4-BE49-F238E27FC236}">
              <a16:creationId xmlns:a16="http://schemas.microsoft.com/office/drawing/2014/main" id="{70F5005C-9DD6-488F-9F01-37E5DBF9903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4" name="Text Box 59">
          <a:extLst>
            <a:ext uri="{FF2B5EF4-FFF2-40B4-BE49-F238E27FC236}">
              <a16:creationId xmlns:a16="http://schemas.microsoft.com/office/drawing/2014/main" id="{E93257CB-385E-4510-8742-AD2C985CC9A8}"/>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5" name="Text Box 59">
          <a:extLst>
            <a:ext uri="{FF2B5EF4-FFF2-40B4-BE49-F238E27FC236}">
              <a16:creationId xmlns:a16="http://schemas.microsoft.com/office/drawing/2014/main" id="{A7D42932-E5C4-480C-8A9E-49E93D648FA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6" name="Text Box 59">
          <a:extLst>
            <a:ext uri="{FF2B5EF4-FFF2-40B4-BE49-F238E27FC236}">
              <a16:creationId xmlns:a16="http://schemas.microsoft.com/office/drawing/2014/main" id="{BC1AA748-791B-4724-AEC8-D80D21CDFBD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7" name="Text Box 59">
          <a:extLst>
            <a:ext uri="{FF2B5EF4-FFF2-40B4-BE49-F238E27FC236}">
              <a16:creationId xmlns:a16="http://schemas.microsoft.com/office/drawing/2014/main" id="{1B63116B-CA4E-4394-9248-FC73CE2986B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8" name="Text Box 59">
          <a:extLst>
            <a:ext uri="{FF2B5EF4-FFF2-40B4-BE49-F238E27FC236}">
              <a16:creationId xmlns:a16="http://schemas.microsoft.com/office/drawing/2014/main" id="{EC3380F6-DF23-4478-B658-F6E003311C0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79" name="Text Box 59">
          <a:extLst>
            <a:ext uri="{FF2B5EF4-FFF2-40B4-BE49-F238E27FC236}">
              <a16:creationId xmlns:a16="http://schemas.microsoft.com/office/drawing/2014/main" id="{FF07BDDB-AD32-44E5-AE4A-9855B6AFDCF2}"/>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0" name="Text Box 59">
          <a:extLst>
            <a:ext uri="{FF2B5EF4-FFF2-40B4-BE49-F238E27FC236}">
              <a16:creationId xmlns:a16="http://schemas.microsoft.com/office/drawing/2014/main" id="{BA485346-FF58-4942-8585-240CC34F9236}"/>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1" name="Text Box 59">
          <a:extLst>
            <a:ext uri="{FF2B5EF4-FFF2-40B4-BE49-F238E27FC236}">
              <a16:creationId xmlns:a16="http://schemas.microsoft.com/office/drawing/2014/main" id="{09B3761E-4A76-4AE3-B7AC-6EF3BBFB377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2" name="Text Box 59">
          <a:extLst>
            <a:ext uri="{FF2B5EF4-FFF2-40B4-BE49-F238E27FC236}">
              <a16:creationId xmlns:a16="http://schemas.microsoft.com/office/drawing/2014/main" id="{95E10BB9-B0DB-481C-A3DF-A705BEFD3AB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3" name="Text Box 59">
          <a:extLst>
            <a:ext uri="{FF2B5EF4-FFF2-40B4-BE49-F238E27FC236}">
              <a16:creationId xmlns:a16="http://schemas.microsoft.com/office/drawing/2014/main" id="{27E47BF7-8D75-4925-A2C0-1B30B056FD9F}"/>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4" name="Text Box 59">
          <a:extLst>
            <a:ext uri="{FF2B5EF4-FFF2-40B4-BE49-F238E27FC236}">
              <a16:creationId xmlns:a16="http://schemas.microsoft.com/office/drawing/2014/main" id="{31FCDE85-7398-4C0C-B32A-89CAD5838E7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585" name="Text Box 59">
          <a:extLst>
            <a:ext uri="{FF2B5EF4-FFF2-40B4-BE49-F238E27FC236}">
              <a16:creationId xmlns:a16="http://schemas.microsoft.com/office/drawing/2014/main" id="{BF69C17A-2313-4C6C-A412-A5226BFCC15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6" name="Text Box 59">
          <a:extLst>
            <a:ext uri="{FF2B5EF4-FFF2-40B4-BE49-F238E27FC236}">
              <a16:creationId xmlns:a16="http://schemas.microsoft.com/office/drawing/2014/main" id="{FAE0792C-29AE-4529-B3E8-968B59526C2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7" name="Text Box 59">
          <a:extLst>
            <a:ext uri="{FF2B5EF4-FFF2-40B4-BE49-F238E27FC236}">
              <a16:creationId xmlns:a16="http://schemas.microsoft.com/office/drawing/2014/main" id="{5C006F34-0746-486F-A879-033DF2C02B7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8" name="Text Box 59">
          <a:extLst>
            <a:ext uri="{FF2B5EF4-FFF2-40B4-BE49-F238E27FC236}">
              <a16:creationId xmlns:a16="http://schemas.microsoft.com/office/drawing/2014/main" id="{6F281F99-A6C0-423C-9645-7547671C35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89" name="Text Box 59">
          <a:extLst>
            <a:ext uri="{FF2B5EF4-FFF2-40B4-BE49-F238E27FC236}">
              <a16:creationId xmlns:a16="http://schemas.microsoft.com/office/drawing/2014/main" id="{3B9F85F0-23AF-488C-92B1-A116043EFC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0" name="Text Box 59">
          <a:extLst>
            <a:ext uri="{FF2B5EF4-FFF2-40B4-BE49-F238E27FC236}">
              <a16:creationId xmlns:a16="http://schemas.microsoft.com/office/drawing/2014/main" id="{1F86A09C-5B3D-4E8A-BAD2-88F8020037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1" name="Text Box 59">
          <a:extLst>
            <a:ext uri="{FF2B5EF4-FFF2-40B4-BE49-F238E27FC236}">
              <a16:creationId xmlns:a16="http://schemas.microsoft.com/office/drawing/2014/main" id="{31A4B31B-95AF-4FEF-B541-051EE67A78A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2" name="Text Box 59">
          <a:extLst>
            <a:ext uri="{FF2B5EF4-FFF2-40B4-BE49-F238E27FC236}">
              <a16:creationId xmlns:a16="http://schemas.microsoft.com/office/drawing/2014/main" id="{3900AF29-251D-41D6-95FC-D904F79CB3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3" name="Text Box 59">
          <a:extLst>
            <a:ext uri="{FF2B5EF4-FFF2-40B4-BE49-F238E27FC236}">
              <a16:creationId xmlns:a16="http://schemas.microsoft.com/office/drawing/2014/main" id="{FB49883E-9D0E-4EF7-95A6-8C0EB6ABADD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4" name="Text Box 59">
          <a:extLst>
            <a:ext uri="{FF2B5EF4-FFF2-40B4-BE49-F238E27FC236}">
              <a16:creationId xmlns:a16="http://schemas.microsoft.com/office/drawing/2014/main" id="{8D133288-4792-4CA0-A0F9-5B4357E209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5" name="Text Box 59">
          <a:extLst>
            <a:ext uri="{FF2B5EF4-FFF2-40B4-BE49-F238E27FC236}">
              <a16:creationId xmlns:a16="http://schemas.microsoft.com/office/drawing/2014/main" id="{83A0873B-74D3-4E86-901B-2612C2105F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6" name="Text Box 59">
          <a:extLst>
            <a:ext uri="{FF2B5EF4-FFF2-40B4-BE49-F238E27FC236}">
              <a16:creationId xmlns:a16="http://schemas.microsoft.com/office/drawing/2014/main" id="{A9E9E142-1F77-4D85-9AA0-03EB30A5F17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7" name="Text Box 59">
          <a:extLst>
            <a:ext uri="{FF2B5EF4-FFF2-40B4-BE49-F238E27FC236}">
              <a16:creationId xmlns:a16="http://schemas.microsoft.com/office/drawing/2014/main" id="{C019F484-B216-4F53-9C08-2AEC3DA0933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8" name="Text Box 59">
          <a:extLst>
            <a:ext uri="{FF2B5EF4-FFF2-40B4-BE49-F238E27FC236}">
              <a16:creationId xmlns:a16="http://schemas.microsoft.com/office/drawing/2014/main" id="{B15D80FC-02B5-435A-89E5-7395898C051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599" name="Text Box 59">
          <a:extLst>
            <a:ext uri="{FF2B5EF4-FFF2-40B4-BE49-F238E27FC236}">
              <a16:creationId xmlns:a16="http://schemas.microsoft.com/office/drawing/2014/main" id="{1FA27EA9-6C4C-4026-8AB5-BB99EB09526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0" name="Text Box 59">
          <a:extLst>
            <a:ext uri="{FF2B5EF4-FFF2-40B4-BE49-F238E27FC236}">
              <a16:creationId xmlns:a16="http://schemas.microsoft.com/office/drawing/2014/main" id="{9E2DED8C-687B-4EF8-890D-8F1FE83D80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1" name="Text Box 59">
          <a:extLst>
            <a:ext uri="{FF2B5EF4-FFF2-40B4-BE49-F238E27FC236}">
              <a16:creationId xmlns:a16="http://schemas.microsoft.com/office/drawing/2014/main" id="{6C34106E-AE4D-45CC-833C-616FF07D462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2" name="Text Box 59">
          <a:extLst>
            <a:ext uri="{FF2B5EF4-FFF2-40B4-BE49-F238E27FC236}">
              <a16:creationId xmlns:a16="http://schemas.microsoft.com/office/drawing/2014/main" id="{6C5CD40D-BA36-46D2-BA57-F0E3B9F0DC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3" name="Text Box 59">
          <a:extLst>
            <a:ext uri="{FF2B5EF4-FFF2-40B4-BE49-F238E27FC236}">
              <a16:creationId xmlns:a16="http://schemas.microsoft.com/office/drawing/2014/main" id="{84D033EB-6F56-4A20-9D99-718CA15A4E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4" name="Text Box 59">
          <a:extLst>
            <a:ext uri="{FF2B5EF4-FFF2-40B4-BE49-F238E27FC236}">
              <a16:creationId xmlns:a16="http://schemas.microsoft.com/office/drawing/2014/main" id="{8906F38F-D7F8-4F76-AB09-C7366AAEE12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5" name="Text Box 59">
          <a:extLst>
            <a:ext uri="{FF2B5EF4-FFF2-40B4-BE49-F238E27FC236}">
              <a16:creationId xmlns:a16="http://schemas.microsoft.com/office/drawing/2014/main" id="{2C267335-EACF-459E-96A7-D54DE41A48D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6" name="Text Box 59">
          <a:extLst>
            <a:ext uri="{FF2B5EF4-FFF2-40B4-BE49-F238E27FC236}">
              <a16:creationId xmlns:a16="http://schemas.microsoft.com/office/drawing/2014/main" id="{60A12AE9-90D4-4C8B-A826-1481D17CDA3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7" name="Text Box 59">
          <a:extLst>
            <a:ext uri="{FF2B5EF4-FFF2-40B4-BE49-F238E27FC236}">
              <a16:creationId xmlns:a16="http://schemas.microsoft.com/office/drawing/2014/main" id="{279234F1-823A-45BE-91B7-CFD922D85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8" name="Text Box 59">
          <a:extLst>
            <a:ext uri="{FF2B5EF4-FFF2-40B4-BE49-F238E27FC236}">
              <a16:creationId xmlns:a16="http://schemas.microsoft.com/office/drawing/2014/main" id="{8C0375D1-FA92-4B87-933F-700BC33649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09" name="Text Box 59">
          <a:extLst>
            <a:ext uri="{FF2B5EF4-FFF2-40B4-BE49-F238E27FC236}">
              <a16:creationId xmlns:a16="http://schemas.microsoft.com/office/drawing/2014/main" id="{D894E780-55CA-4B4A-94F5-79E75609E5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0" name="Text Box 59">
          <a:extLst>
            <a:ext uri="{FF2B5EF4-FFF2-40B4-BE49-F238E27FC236}">
              <a16:creationId xmlns:a16="http://schemas.microsoft.com/office/drawing/2014/main" id="{15965712-A809-42BC-AEE5-F0D758B709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1" name="Text Box 59">
          <a:extLst>
            <a:ext uri="{FF2B5EF4-FFF2-40B4-BE49-F238E27FC236}">
              <a16:creationId xmlns:a16="http://schemas.microsoft.com/office/drawing/2014/main" id="{CFE69919-F6C6-41D0-B9B7-A94F17755B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2" name="Text Box 59">
          <a:extLst>
            <a:ext uri="{FF2B5EF4-FFF2-40B4-BE49-F238E27FC236}">
              <a16:creationId xmlns:a16="http://schemas.microsoft.com/office/drawing/2014/main" id="{DCAD7ADA-3CC3-4749-A404-33D46341A5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3" name="Text Box 59">
          <a:extLst>
            <a:ext uri="{FF2B5EF4-FFF2-40B4-BE49-F238E27FC236}">
              <a16:creationId xmlns:a16="http://schemas.microsoft.com/office/drawing/2014/main" id="{5C8F4302-4511-4A30-9011-66AB01A279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4" name="Text Box 59">
          <a:extLst>
            <a:ext uri="{FF2B5EF4-FFF2-40B4-BE49-F238E27FC236}">
              <a16:creationId xmlns:a16="http://schemas.microsoft.com/office/drawing/2014/main" id="{90213A0C-318F-40D8-A15A-49994EEBD5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5" name="Text Box 59">
          <a:extLst>
            <a:ext uri="{FF2B5EF4-FFF2-40B4-BE49-F238E27FC236}">
              <a16:creationId xmlns:a16="http://schemas.microsoft.com/office/drawing/2014/main" id="{30223948-C25D-4D53-AEA6-EFF9B0795BD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6" name="Text Box 59">
          <a:extLst>
            <a:ext uri="{FF2B5EF4-FFF2-40B4-BE49-F238E27FC236}">
              <a16:creationId xmlns:a16="http://schemas.microsoft.com/office/drawing/2014/main" id="{45933F08-6D44-461D-98F9-77204BA4060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7" name="Text Box 59">
          <a:extLst>
            <a:ext uri="{FF2B5EF4-FFF2-40B4-BE49-F238E27FC236}">
              <a16:creationId xmlns:a16="http://schemas.microsoft.com/office/drawing/2014/main" id="{BFA935AC-6C7E-4642-826C-EC6498CAA59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8" name="Text Box 59">
          <a:extLst>
            <a:ext uri="{FF2B5EF4-FFF2-40B4-BE49-F238E27FC236}">
              <a16:creationId xmlns:a16="http://schemas.microsoft.com/office/drawing/2014/main" id="{FD5F362B-F2AA-419A-9461-21804CE6AE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19" name="Text Box 59">
          <a:extLst>
            <a:ext uri="{FF2B5EF4-FFF2-40B4-BE49-F238E27FC236}">
              <a16:creationId xmlns:a16="http://schemas.microsoft.com/office/drawing/2014/main" id="{E049CF4A-9D1F-49BE-9954-087058AEDB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0" name="Text Box 59">
          <a:extLst>
            <a:ext uri="{FF2B5EF4-FFF2-40B4-BE49-F238E27FC236}">
              <a16:creationId xmlns:a16="http://schemas.microsoft.com/office/drawing/2014/main" id="{E6404C15-5D3C-4DF8-90F1-DF7B150238D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1" name="Text Box 59">
          <a:extLst>
            <a:ext uri="{FF2B5EF4-FFF2-40B4-BE49-F238E27FC236}">
              <a16:creationId xmlns:a16="http://schemas.microsoft.com/office/drawing/2014/main" id="{F5B074D1-2810-4C31-8632-A563A311F9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2" name="Text Box 59">
          <a:extLst>
            <a:ext uri="{FF2B5EF4-FFF2-40B4-BE49-F238E27FC236}">
              <a16:creationId xmlns:a16="http://schemas.microsoft.com/office/drawing/2014/main" id="{8656D31F-63E9-403A-BF79-D215DAE1C41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3" name="Text Box 59">
          <a:extLst>
            <a:ext uri="{FF2B5EF4-FFF2-40B4-BE49-F238E27FC236}">
              <a16:creationId xmlns:a16="http://schemas.microsoft.com/office/drawing/2014/main" id="{3AEB4CB5-99DC-4307-BC5A-21D253A640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4" name="Text Box 59">
          <a:extLst>
            <a:ext uri="{FF2B5EF4-FFF2-40B4-BE49-F238E27FC236}">
              <a16:creationId xmlns:a16="http://schemas.microsoft.com/office/drawing/2014/main" id="{056564A7-C6C0-48F8-B1EF-9AF4B8C502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5" name="Text Box 59">
          <a:extLst>
            <a:ext uri="{FF2B5EF4-FFF2-40B4-BE49-F238E27FC236}">
              <a16:creationId xmlns:a16="http://schemas.microsoft.com/office/drawing/2014/main" id="{6D444833-8F6B-4D8C-94B0-4C01C360B4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6" name="Text Box 59">
          <a:extLst>
            <a:ext uri="{FF2B5EF4-FFF2-40B4-BE49-F238E27FC236}">
              <a16:creationId xmlns:a16="http://schemas.microsoft.com/office/drawing/2014/main" id="{B4D02DEB-7981-4B7D-8572-26319E40A60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7" name="Text Box 59">
          <a:extLst>
            <a:ext uri="{FF2B5EF4-FFF2-40B4-BE49-F238E27FC236}">
              <a16:creationId xmlns:a16="http://schemas.microsoft.com/office/drawing/2014/main" id="{40791FEE-BDE2-461F-B49D-F8224D256E7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8" name="Text Box 59">
          <a:extLst>
            <a:ext uri="{FF2B5EF4-FFF2-40B4-BE49-F238E27FC236}">
              <a16:creationId xmlns:a16="http://schemas.microsoft.com/office/drawing/2014/main" id="{7F1CAFCF-1A44-447A-9348-68852975911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29" name="Text Box 59">
          <a:extLst>
            <a:ext uri="{FF2B5EF4-FFF2-40B4-BE49-F238E27FC236}">
              <a16:creationId xmlns:a16="http://schemas.microsoft.com/office/drawing/2014/main" id="{45244D7C-F399-438D-B3AE-8A7E0AD146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0" name="Text Box 59">
          <a:extLst>
            <a:ext uri="{FF2B5EF4-FFF2-40B4-BE49-F238E27FC236}">
              <a16:creationId xmlns:a16="http://schemas.microsoft.com/office/drawing/2014/main" id="{4030BB2F-E7FB-401C-89B4-2EBFE26AB8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1" name="Text Box 59">
          <a:extLst>
            <a:ext uri="{FF2B5EF4-FFF2-40B4-BE49-F238E27FC236}">
              <a16:creationId xmlns:a16="http://schemas.microsoft.com/office/drawing/2014/main" id="{9FD0784E-D9EB-496D-B252-8375A4CFD86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2" name="Text Box 59">
          <a:extLst>
            <a:ext uri="{FF2B5EF4-FFF2-40B4-BE49-F238E27FC236}">
              <a16:creationId xmlns:a16="http://schemas.microsoft.com/office/drawing/2014/main" id="{C6D03723-EDEF-4252-943A-39424B815F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3" name="Text Box 59">
          <a:extLst>
            <a:ext uri="{FF2B5EF4-FFF2-40B4-BE49-F238E27FC236}">
              <a16:creationId xmlns:a16="http://schemas.microsoft.com/office/drawing/2014/main" id="{4D6DBD5A-D553-4BB5-81E6-3F2151BFE2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4" name="Text Box 59">
          <a:extLst>
            <a:ext uri="{FF2B5EF4-FFF2-40B4-BE49-F238E27FC236}">
              <a16:creationId xmlns:a16="http://schemas.microsoft.com/office/drawing/2014/main" id="{2FF40708-30C2-4784-ADA6-8094D6B857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5" name="Text Box 59">
          <a:extLst>
            <a:ext uri="{FF2B5EF4-FFF2-40B4-BE49-F238E27FC236}">
              <a16:creationId xmlns:a16="http://schemas.microsoft.com/office/drawing/2014/main" id="{E110780A-305E-4ECE-BA3D-2EE13A993C1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6" name="Text Box 59">
          <a:extLst>
            <a:ext uri="{FF2B5EF4-FFF2-40B4-BE49-F238E27FC236}">
              <a16:creationId xmlns:a16="http://schemas.microsoft.com/office/drawing/2014/main" id="{A6276EDB-A9A5-419E-B798-5F83A1781C1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7" name="Text Box 59">
          <a:extLst>
            <a:ext uri="{FF2B5EF4-FFF2-40B4-BE49-F238E27FC236}">
              <a16:creationId xmlns:a16="http://schemas.microsoft.com/office/drawing/2014/main" id="{20DE9DE0-F378-468D-9E5A-8AB2BEA595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8" name="Text Box 59">
          <a:extLst>
            <a:ext uri="{FF2B5EF4-FFF2-40B4-BE49-F238E27FC236}">
              <a16:creationId xmlns:a16="http://schemas.microsoft.com/office/drawing/2014/main" id="{456BAB3D-D0F8-4AF9-A344-F8766F148E6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39" name="Text Box 59">
          <a:extLst>
            <a:ext uri="{FF2B5EF4-FFF2-40B4-BE49-F238E27FC236}">
              <a16:creationId xmlns:a16="http://schemas.microsoft.com/office/drawing/2014/main" id="{06FC2C00-4425-4A3F-8F92-9E9DD3C0732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0" name="Text Box 59">
          <a:extLst>
            <a:ext uri="{FF2B5EF4-FFF2-40B4-BE49-F238E27FC236}">
              <a16:creationId xmlns:a16="http://schemas.microsoft.com/office/drawing/2014/main" id="{B55F876B-22FE-4480-A4E4-6A598280114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1" name="Text Box 59">
          <a:extLst>
            <a:ext uri="{FF2B5EF4-FFF2-40B4-BE49-F238E27FC236}">
              <a16:creationId xmlns:a16="http://schemas.microsoft.com/office/drawing/2014/main" id="{A35B2CE4-0049-4BC2-834C-5CB96FB642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2" name="Text Box 59">
          <a:extLst>
            <a:ext uri="{FF2B5EF4-FFF2-40B4-BE49-F238E27FC236}">
              <a16:creationId xmlns:a16="http://schemas.microsoft.com/office/drawing/2014/main" id="{ED4FFF3A-1FF9-43EE-87EA-0CE0228587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3" name="Text Box 59">
          <a:extLst>
            <a:ext uri="{FF2B5EF4-FFF2-40B4-BE49-F238E27FC236}">
              <a16:creationId xmlns:a16="http://schemas.microsoft.com/office/drawing/2014/main" id="{87547D96-44C9-4A81-9E6B-2F60734F5A3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4" name="Text Box 59">
          <a:extLst>
            <a:ext uri="{FF2B5EF4-FFF2-40B4-BE49-F238E27FC236}">
              <a16:creationId xmlns:a16="http://schemas.microsoft.com/office/drawing/2014/main" id="{A0CA67E9-43D2-4E81-ADBB-F82D0F8EDF3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5" name="Text Box 59">
          <a:extLst>
            <a:ext uri="{FF2B5EF4-FFF2-40B4-BE49-F238E27FC236}">
              <a16:creationId xmlns:a16="http://schemas.microsoft.com/office/drawing/2014/main" id="{30346151-AF4B-4796-9933-BE75F0750AB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6" name="Text Box 59">
          <a:extLst>
            <a:ext uri="{FF2B5EF4-FFF2-40B4-BE49-F238E27FC236}">
              <a16:creationId xmlns:a16="http://schemas.microsoft.com/office/drawing/2014/main" id="{AD24BAD2-8C04-422B-A8DC-952AA3C363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7" name="Text Box 59">
          <a:extLst>
            <a:ext uri="{FF2B5EF4-FFF2-40B4-BE49-F238E27FC236}">
              <a16:creationId xmlns:a16="http://schemas.microsoft.com/office/drawing/2014/main" id="{5897B303-2E2F-46D4-9FFA-5B4C435E342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8" name="Text Box 59">
          <a:extLst>
            <a:ext uri="{FF2B5EF4-FFF2-40B4-BE49-F238E27FC236}">
              <a16:creationId xmlns:a16="http://schemas.microsoft.com/office/drawing/2014/main" id="{FB8B7386-C58C-44FC-BE16-7D80FCBBDA0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49" name="Text Box 59">
          <a:extLst>
            <a:ext uri="{FF2B5EF4-FFF2-40B4-BE49-F238E27FC236}">
              <a16:creationId xmlns:a16="http://schemas.microsoft.com/office/drawing/2014/main" id="{6A1F47B7-909E-4560-AFA2-D3D96F4578E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0" name="Text Box 59">
          <a:extLst>
            <a:ext uri="{FF2B5EF4-FFF2-40B4-BE49-F238E27FC236}">
              <a16:creationId xmlns:a16="http://schemas.microsoft.com/office/drawing/2014/main" id="{13B08C0F-CCA3-4D2A-943D-6D5AD4966DE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1" name="Text Box 59">
          <a:extLst>
            <a:ext uri="{FF2B5EF4-FFF2-40B4-BE49-F238E27FC236}">
              <a16:creationId xmlns:a16="http://schemas.microsoft.com/office/drawing/2014/main" id="{E79B8086-AADB-4515-8F2A-27AD0B0FFF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2" name="Text Box 59">
          <a:extLst>
            <a:ext uri="{FF2B5EF4-FFF2-40B4-BE49-F238E27FC236}">
              <a16:creationId xmlns:a16="http://schemas.microsoft.com/office/drawing/2014/main" id="{DB4599C6-AC09-4B3D-846D-117ACB6854A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3" name="Text Box 59">
          <a:extLst>
            <a:ext uri="{FF2B5EF4-FFF2-40B4-BE49-F238E27FC236}">
              <a16:creationId xmlns:a16="http://schemas.microsoft.com/office/drawing/2014/main" id="{2D606873-136A-46F3-8B3D-DBD94570FEF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4" name="Text Box 59">
          <a:extLst>
            <a:ext uri="{FF2B5EF4-FFF2-40B4-BE49-F238E27FC236}">
              <a16:creationId xmlns:a16="http://schemas.microsoft.com/office/drawing/2014/main" id="{684CD515-ADBA-47A2-96E1-1A973280DD6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5" name="Text Box 59">
          <a:extLst>
            <a:ext uri="{FF2B5EF4-FFF2-40B4-BE49-F238E27FC236}">
              <a16:creationId xmlns:a16="http://schemas.microsoft.com/office/drawing/2014/main" id="{21BB92F3-D803-4B5D-A795-1185D1B58A1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6" name="Text Box 59">
          <a:extLst>
            <a:ext uri="{FF2B5EF4-FFF2-40B4-BE49-F238E27FC236}">
              <a16:creationId xmlns:a16="http://schemas.microsoft.com/office/drawing/2014/main" id="{74EF717F-3720-45CC-BDC2-3BA10AAE7B1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7" name="Text Box 59">
          <a:extLst>
            <a:ext uri="{FF2B5EF4-FFF2-40B4-BE49-F238E27FC236}">
              <a16:creationId xmlns:a16="http://schemas.microsoft.com/office/drawing/2014/main" id="{CC6F2FA8-F9A0-415B-8AB8-E0D99D6E51E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8" name="Text Box 59">
          <a:extLst>
            <a:ext uri="{FF2B5EF4-FFF2-40B4-BE49-F238E27FC236}">
              <a16:creationId xmlns:a16="http://schemas.microsoft.com/office/drawing/2014/main" id="{FF2E7B5A-0898-4B8C-9D21-DAE4D39214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59" name="Text Box 59">
          <a:extLst>
            <a:ext uri="{FF2B5EF4-FFF2-40B4-BE49-F238E27FC236}">
              <a16:creationId xmlns:a16="http://schemas.microsoft.com/office/drawing/2014/main" id="{F3B7C68D-5F92-4F79-AA07-9622D569BB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0" name="Text Box 59">
          <a:extLst>
            <a:ext uri="{FF2B5EF4-FFF2-40B4-BE49-F238E27FC236}">
              <a16:creationId xmlns:a16="http://schemas.microsoft.com/office/drawing/2014/main" id="{E138F848-45B1-459A-959A-EA38DBB362F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1" name="Text Box 59">
          <a:extLst>
            <a:ext uri="{FF2B5EF4-FFF2-40B4-BE49-F238E27FC236}">
              <a16:creationId xmlns:a16="http://schemas.microsoft.com/office/drawing/2014/main" id="{E1675E2B-D951-4FF6-8D47-0B484803BC1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2" name="Text Box 59">
          <a:extLst>
            <a:ext uri="{FF2B5EF4-FFF2-40B4-BE49-F238E27FC236}">
              <a16:creationId xmlns:a16="http://schemas.microsoft.com/office/drawing/2014/main" id="{A183FF6A-1A30-4234-B986-914BFECBEF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3" name="Text Box 59">
          <a:extLst>
            <a:ext uri="{FF2B5EF4-FFF2-40B4-BE49-F238E27FC236}">
              <a16:creationId xmlns:a16="http://schemas.microsoft.com/office/drawing/2014/main" id="{C4FCDB24-4C19-4190-B0E7-ED9AC544131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4" name="Text Box 59">
          <a:extLst>
            <a:ext uri="{FF2B5EF4-FFF2-40B4-BE49-F238E27FC236}">
              <a16:creationId xmlns:a16="http://schemas.microsoft.com/office/drawing/2014/main" id="{E223F4FE-7280-4048-B746-9FFFC5EAF7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5" name="Text Box 59">
          <a:extLst>
            <a:ext uri="{FF2B5EF4-FFF2-40B4-BE49-F238E27FC236}">
              <a16:creationId xmlns:a16="http://schemas.microsoft.com/office/drawing/2014/main" id="{ADB0F948-3B33-4CD9-B5C4-1F29EF759B1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6" name="Text Box 59">
          <a:extLst>
            <a:ext uri="{FF2B5EF4-FFF2-40B4-BE49-F238E27FC236}">
              <a16:creationId xmlns:a16="http://schemas.microsoft.com/office/drawing/2014/main" id="{4607798C-91B1-4E8A-9B8E-1B04A4E0BF8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7" name="Text Box 59">
          <a:extLst>
            <a:ext uri="{FF2B5EF4-FFF2-40B4-BE49-F238E27FC236}">
              <a16:creationId xmlns:a16="http://schemas.microsoft.com/office/drawing/2014/main" id="{E11FA8E7-5BEB-46B4-86DF-46B266B5BF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8" name="Text Box 59">
          <a:extLst>
            <a:ext uri="{FF2B5EF4-FFF2-40B4-BE49-F238E27FC236}">
              <a16:creationId xmlns:a16="http://schemas.microsoft.com/office/drawing/2014/main" id="{8F2C7532-DE85-4ACC-BE98-383B55933D7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69" name="Text Box 59">
          <a:extLst>
            <a:ext uri="{FF2B5EF4-FFF2-40B4-BE49-F238E27FC236}">
              <a16:creationId xmlns:a16="http://schemas.microsoft.com/office/drawing/2014/main" id="{D210336E-1506-464C-A014-78FAB387990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0" name="Text Box 59">
          <a:extLst>
            <a:ext uri="{FF2B5EF4-FFF2-40B4-BE49-F238E27FC236}">
              <a16:creationId xmlns:a16="http://schemas.microsoft.com/office/drawing/2014/main" id="{E9AE5E06-10E7-4DF7-85F4-EB68A95BCF9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1" name="Text Box 59">
          <a:extLst>
            <a:ext uri="{FF2B5EF4-FFF2-40B4-BE49-F238E27FC236}">
              <a16:creationId xmlns:a16="http://schemas.microsoft.com/office/drawing/2014/main" id="{1E051239-2A53-4AF8-8FAC-E8434053FD2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2" name="Text Box 59">
          <a:extLst>
            <a:ext uri="{FF2B5EF4-FFF2-40B4-BE49-F238E27FC236}">
              <a16:creationId xmlns:a16="http://schemas.microsoft.com/office/drawing/2014/main" id="{3E0A79CC-8C82-45B2-BC70-C0726E0E77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3" name="Text Box 59">
          <a:extLst>
            <a:ext uri="{FF2B5EF4-FFF2-40B4-BE49-F238E27FC236}">
              <a16:creationId xmlns:a16="http://schemas.microsoft.com/office/drawing/2014/main" id="{6684A90C-6523-48A2-86BC-C4FBCDEFEF8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4" name="Text Box 59">
          <a:extLst>
            <a:ext uri="{FF2B5EF4-FFF2-40B4-BE49-F238E27FC236}">
              <a16:creationId xmlns:a16="http://schemas.microsoft.com/office/drawing/2014/main" id="{9CF6BB20-69CC-48C7-B2A0-A214078B04B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5" name="Text Box 59">
          <a:extLst>
            <a:ext uri="{FF2B5EF4-FFF2-40B4-BE49-F238E27FC236}">
              <a16:creationId xmlns:a16="http://schemas.microsoft.com/office/drawing/2014/main" id="{CAA555CB-0AF7-4CEA-A58D-3AB1F4752D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6" name="Text Box 59">
          <a:extLst>
            <a:ext uri="{FF2B5EF4-FFF2-40B4-BE49-F238E27FC236}">
              <a16:creationId xmlns:a16="http://schemas.microsoft.com/office/drawing/2014/main" id="{734B6CE7-E488-449F-982C-4C70E25CB05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7" name="Text Box 59">
          <a:extLst>
            <a:ext uri="{FF2B5EF4-FFF2-40B4-BE49-F238E27FC236}">
              <a16:creationId xmlns:a16="http://schemas.microsoft.com/office/drawing/2014/main" id="{F100F90E-BF30-4E39-9983-52A56B68A1C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8" name="Text Box 59">
          <a:extLst>
            <a:ext uri="{FF2B5EF4-FFF2-40B4-BE49-F238E27FC236}">
              <a16:creationId xmlns:a16="http://schemas.microsoft.com/office/drawing/2014/main" id="{189D752F-8D5D-4B81-B361-4366F3B0EDE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79" name="Text Box 59">
          <a:extLst>
            <a:ext uri="{FF2B5EF4-FFF2-40B4-BE49-F238E27FC236}">
              <a16:creationId xmlns:a16="http://schemas.microsoft.com/office/drawing/2014/main" id="{389BE971-F6EA-4D2A-8C70-AB60A5F8A4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0" name="Text Box 59">
          <a:extLst>
            <a:ext uri="{FF2B5EF4-FFF2-40B4-BE49-F238E27FC236}">
              <a16:creationId xmlns:a16="http://schemas.microsoft.com/office/drawing/2014/main" id="{875EA490-20DE-432A-BE73-68C42419F5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1" name="Text Box 59">
          <a:extLst>
            <a:ext uri="{FF2B5EF4-FFF2-40B4-BE49-F238E27FC236}">
              <a16:creationId xmlns:a16="http://schemas.microsoft.com/office/drawing/2014/main" id="{76F1B182-9FFF-46B0-90ED-7BABE628FED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2" name="Text Box 59">
          <a:extLst>
            <a:ext uri="{FF2B5EF4-FFF2-40B4-BE49-F238E27FC236}">
              <a16:creationId xmlns:a16="http://schemas.microsoft.com/office/drawing/2014/main" id="{24338894-B09F-4FA1-BD4A-836E121D64C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3" name="Text Box 59">
          <a:extLst>
            <a:ext uri="{FF2B5EF4-FFF2-40B4-BE49-F238E27FC236}">
              <a16:creationId xmlns:a16="http://schemas.microsoft.com/office/drawing/2014/main" id="{0B8FC4CF-D778-46E6-AEA8-9BEE1D6919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4" name="Text Box 59">
          <a:extLst>
            <a:ext uri="{FF2B5EF4-FFF2-40B4-BE49-F238E27FC236}">
              <a16:creationId xmlns:a16="http://schemas.microsoft.com/office/drawing/2014/main" id="{480B7C84-08E0-4D53-9E88-DB5E0F54A07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5" name="Text Box 59">
          <a:extLst>
            <a:ext uri="{FF2B5EF4-FFF2-40B4-BE49-F238E27FC236}">
              <a16:creationId xmlns:a16="http://schemas.microsoft.com/office/drawing/2014/main" id="{03C7B61B-5ED7-4A93-9F12-9D092B877E9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6" name="Text Box 59">
          <a:extLst>
            <a:ext uri="{FF2B5EF4-FFF2-40B4-BE49-F238E27FC236}">
              <a16:creationId xmlns:a16="http://schemas.microsoft.com/office/drawing/2014/main" id="{E1B37563-B5D1-47D3-829A-794B973B90A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7" name="Text Box 59">
          <a:extLst>
            <a:ext uri="{FF2B5EF4-FFF2-40B4-BE49-F238E27FC236}">
              <a16:creationId xmlns:a16="http://schemas.microsoft.com/office/drawing/2014/main" id="{CC7BA441-A07E-4C69-9EE4-B2FDD2DA7A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8" name="Text Box 59">
          <a:extLst>
            <a:ext uri="{FF2B5EF4-FFF2-40B4-BE49-F238E27FC236}">
              <a16:creationId xmlns:a16="http://schemas.microsoft.com/office/drawing/2014/main" id="{EDEDA57B-273B-43A7-B523-4DE6467042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89" name="Text Box 59">
          <a:extLst>
            <a:ext uri="{FF2B5EF4-FFF2-40B4-BE49-F238E27FC236}">
              <a16:creationId xmlns:a16="http://schemas.microsoft.com/office/drawing/2014/main" id="{DEDA2361-9AE9-451D-8D93-88DFA6DA7EA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0" name="Text Box 59">
          <a:extLst>
            <a:ext uri="{FF2B5EF4-FFF2-40B4-BE49-F238E27FC236}">
              <a16:creationId xmlns:a16="http://schemas.microsoft.com/office/drawing/2014/main" id="{1C7A98AF-7EE5-4017-8DAC-9A32834F4C0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1" name="Text Box 59">
          <a:extLst>
            <a:ext uri="{FF2B5EF4-FFF2-40B4-BE49-F238E27FC236}">
              <a16:creationId xmlns:a16="http://schemas.microsoft.com/office/drawing/2014/main" id="{552219C1-662D-4BE3-9542-6A129DE07C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2" name="Text Box 59">
          <a:extLst>
            <a:ext uri="{FF2B5EF4-FFF2-40B4-BE49-F238E27FC236}">
              <a16:creationId xmlns:a16="http://schemas.microsoft.com/office/drawing/2014/main" id="{8AB6E7E2-B002-4279-B1EC-28C18754486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3" name="Text Box 59">
          <a:extLst>
            <a:ext uri="{FF2B5EF4-FFF2-40B4-BE49-F238E27FC236}">
              <a16:creationId xmlns:a16="http://schemas.microsoft.com/office/drawing/2014/main" id="{C10B8A4D-8EBC-48DD-A218-B07E99837EE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4" name="Text Box 59">
          <a:extLst>
            <a:ext uri="{FF2B5EF4-FFF2-40B4-BE49-F238E27FC236}">
              <a16:creationId xmlns:a16="http://schemas.microsoft.com/office/drawing/2014/main" id="{BBF2DBFB-0262-4B48-9A80-C5708EEAFC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5" name="Text Box 59">
          <a:extLst>
            <a:ext uri="{FF2B5EF4-FFF2-40B4-BE49-F238E27FC236}">
              <a16:creationId xmlns:a16="http://schemas.microsoft.com/office/drawing/2014/main" id="{9BC28AE7-EAB1-4D7F-BC99-DEF19AE305F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6" name="Text Box 59">
          <a:extLst>
            <a:ext uri="{FF2B5EF4-FFF2-40B4-BE49-F238E27FC236}">
              <a16:creationId xmlns:a16="http://schemas.microsoft.com/office/drawing/2014/main" id="{9F04A1D8-0174-4643-9F13-0384ADB8620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7" name="Text Box 59">
          <a:extLst>
            <a:ext uri="{FF2B5EF4-FFF2-40B4-BE49-F238E27FC236}">
              <a16:creationId xmlns:a16="http://schemas.microsoft.com/office/drawing/2014/main" id="{A105CC9D-A697-435E-BD1A-D31CB46CD1A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8" name="Text Box 59">
          <a:extLst>
            <a:ext uri="{FF2B5EF4-FFF2-40B4-BE49-F238E27FC236}">
              <a16:creationId xmlns:a16="http://schemas.microsoft.com/office/drawing/2014/main" id="{E94316A5-6087-4210-B518-64092CD0A96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699" name="Text Box 59">
          <a:extLst>
            <a:ext uri="{FF2B5EF4-FFF2-40B4-BE49-F238E27FC236}">
              <a16:creationId xmlns:a16="http://schemas.microsoft.com/office/drawing/2014/main" id="{33B74C56-4DA1-4B1B-8E85-FCC0E5D3022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0" name="Text Box 59">
          <a:extLst>
            <a:ext uri="{FF2B5EF4-FFF2-40B4-BE49-F238E27FC236}">
              <a16:creationId xmlns:a16="http://schemas.microsoft.com/office/drawing/2014/main" id="{3AE03869-F11E-47FB-B09F-CD14833C4C5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1" name="Text Box 59">
          <a:extLst>
            <a:ext uri="{FF2B5EF4-FFF2-40B4-BE49-F238E27FC236}">
              <a16:creationId xmlns:a16="http://schemas.microsoft.com/office/drawing/2014/main" id="{781D77E5-9561-47E4-A0B1-19C3C2C7797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2" name="Text Box 59">
          <a:extLst>
            <a:ext uri="{FF2B5EF4-FFF2-40B4-BE49-F238E27FC236}">
              <a16:creationId xmlns:a16="http://schemas.microsoft.com/office/drawing/2014/main" id="{AF9A523B-15BB-4784-8A4B-946DC5CFC48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3" name="Text Box 59">
          <a:extLst>
            <a:ext uri="{FF2B5EF4-FFF2-40B4-BE49-F238E27FC236}">
              <a16:creationId xmlns:a16="http://schemas.microsoft.com/office/drawing/2014/main" id="{9F0127F3-A631-49EB-BFC4-890F744B3A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4" name="Text Box 59">
          <a:extLst>
            <a:ext uri="{FF2B5EF4-FFF2-40B4-BE49-F238E27FC236}">
              <a16:creationId xmlns:a16="http://schemas.microsoft.com/office/drawing/2014/main" id="{732AC556-1E1E-4B01-8030-CF9D27A3523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5" name="Text Box 59">
          <a:extLst>
            <a:ext uri="{FF2B5EF4-FFF2-40B4-BE49-F238E27FC236}">
              <a16:creationId xmlns:a16="http://schemas.microsoft.com/office/drawing/2014/main" id="{654939E5-909E-4B09-9C33-260FD035BB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6" name="Text Box 59">
          <a:extLst>
            <a:ext uri="{FF2B5EF4-FFF2-40B4-BE49-F238E27FC236}">
              <a16:creationId xmlns:a16="http://schemas.microsoft.com/office/drawing/2014/main" id="{EF623D47-CAD9-46F8-AC9F-2B41315D1E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7" name="Text Box 59">
          <a:extLst>
            <a:ext uri="{FF2B5EF4-FFF2-40B4-BE49-F238E27FC236}">
              <a16:creationId xmlns:a16="http://schemas.microsoft.com/office/drawing/2014/main" id="{73E20D9B-731A-4A50-BC3A-BE3A1BA2969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8" name="Text Box 59">
          <a:extLst>
            <a:ext uri="{FF2B5EF4-FFF2-40B4-BE49-F238E27FC236}">
              <a16:creationId xmlns:a16="http://schemas.microsoft.com/office/drawing/2014/main" id="{9E9B9E12-5459-4AAF-8EA5-55B0859ABC1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9" name="Text Box 59">
          <a:extLst>
            <a:ext uri="{FF2B5EF4-FFF2-40B4-BE49-F238E27FC236}">
              <a16:creationId xmlns:a16="http://schemas.microsoft.com/office/drawing/2014/main" id="{44236323-5252-4372-A424-DF08A567E09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0" name="Text Box 59">
          <a:extLst>
            <a:ext uri="{FF2B5EF4-FFF2-40B4-BE49-F238E27FC236}">
              <a16:creationId xmlns:a16="http://schemas.microsoft.com/office/drawing/2014/main" id="{0C07E045-84B2-4CAA-A6E2-BCF727AA85B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1" name="Text Box 59">
          <a:extLst>
            <a:ext uri="{FF2B5EF4-FFF2-40B4-BE49-F238E27FC236}">
              <a16:creationId xmlns:a16="http://schemas.microsoft.com/office/drawing/2014/main" id="{CCDD14BF-0046-46EC-9FD2-35E4A14705A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2" name="Text Box 59">
          <a:extLst>
            <a:ext uri="{FF2B5EF4-FFF2-40B4-BE49-F238E27FC236}">
              <a16:creationId xmlns:a16="http://schemas.microsoft.com/office/drawing/2014/main" id="{4603CD15-871A-4BAD-B805-987893B3164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3" name="Text Box 59">
          <a:extLst>
            <a:ext uri="{FF2B5EF4-FFF2-40B4-BE49-F238E27FC236}">
              <a16:creationId xmlns:a16="http://schemas.microsoft.com/office/drawing/2014/main" id="{889C50DD-2B40-4BD7-A2A9-256C212F27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4" name="Text Box 59">
          <a:extLst>
            <a:ext uri="{FF2B5EF4-FFF2-40B4-BE49-F238E27FC236}">
              <a16:creationId xmlns:a16="http://schemas.microsoft.com/office/drawing/2014/main" id="{98DADAE3-3980-495C-A2DF-F6BD2A5111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5" name="Text Box 59">
          <a:extLst>
            <a:ext uri="{FF2B5EF4-FFF2-40B4-BE49-F238E27FC236}">
              <a16:creationId xmlns:a16="http://schemas.microsoft.com/office/drawing/2014/main" id="{02B6756E-1C6B-4065-893A-B892EE32750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6" name="Text Box 59">
          <a:extLst>
            <a:ext uri="{FF2B5EF4-FFF2-40B4-BE49-F238E27FC236}">
              <a16:creationId xmlns:a16="http://schemas.microsoft.com/office/drawing/2014/main" id="{FA9B54A8-D981-4DA1-940F-A55F9C06A27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7" name="Text Box 59">
          <a:extLst>
            <a:ext uri="{FF2B5EF4-FFF2-40B4-BE49-F238E27FC236}">
              <a16:creationId xmlns:a16="http://schemas.microsoft.com/office/drawing/2014/main" id="{8127AC80-5D87-4EBF-819A-35BB36DE13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8" name="Text Box 59">
          <a:extLst>
            <a:ext uri="{FF2B5EF4-FFF2-40B4-BE49-F238E27FC236}">
              <a16:creationId xmlns:a16="http://schemas.microsoft.com/office/drawing/2014/main" id="{50451952-2818-4C73-BA16-C2B8DB11852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9" name="Text Box 59">
          <a:extLst>
            <a:ext uri="{FF2B5EF4-FFF2-40B4-BE49-F238E27FC236}">
              <a16:creationId xmlns:a16="http://schemas.microsoft.com/office/drawing/2014/main" id="{214B92FE-21FA-4F8A-94D3-CE72266304B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0" name="Text Box 59">
          <a:extLst>
            <a:ext uri="{FF2B5EF4-FFF2-40B4-BE49-F238E27FC236}">
              <a16:creationId xmlns:a16="http://schemas.microsoft.com/office/drawing/2014/main" id="{C86339E7-F5F0-49EA-AEF0-081F4B893F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1" name="Text Box 59">
          <a:extLst>
            <a:ext uri="{FF2B5EF4-FFF2-40B4-BE49-F238E27FC236}">
              <a16:creationId xmlns:a16="http://schemas.microsoft.com/office/drawing/2014/main" id="{CBBD5A36-A24B-4F76-B08F-3BE40A4D48D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2" name="Text Box 59">
          <a:extLst>
            <a:ext uri="{FF2B5EF4-FFF2-40B4-BE49-F238E27FC236}">
              <a16:creationId xmlns:a16="http://schemas.microsoft.com/office/drawing/2014/main" id="{77F40F6B-64CF-419D-9905-B41EFB7E587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3" name="Text Box 59">
          <a:extLst>
            <a:ext uri="{FF2B5EF4-FFF2-40B4-BE49-F238E27FC236}">
              <a16:creationId xmlns:a16="http://schemas.microsoft.com/office/drawing/2014/main" id="{5433D54E-5578-4162-BA8A-5C87FB912C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4" name="Text Box 59">
          <a:extLst>
            <a:ext uri="{FF2B5EF4-FFF2-40B4-BE49-F238E27FC236}">
              <a16:creationId xmlns:a16="http://schemas.microsoft.com/office/drawing/2014/main" id="{BB4C8C6B-7F24-4C8A-8815-5B19E13C22D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5" name="Text Box 59">
          <a:extLst>
            <a:ext uri="{FF2B5EF4-FFF2-40B4-BE49-F238E27FC236}">
              <a16:creationId xmlns:a16="http://schemas.microsoft.com/office/drawing/2014/main" id="{B54AC784-8ABB-4863-B85B-5B330C65191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6" name="Text Box 59">
          <a:extLst>
            <a:ext uri="{FF2B5EF4-FFF2-40B4-BE49-F238E27FC236}">
              <a16:creationId xmlns:a16="http://schemas.microsoft.com/office/drawing/2014/main" id="{F4AC2BAF-4482-4DD6-9716-F793DB9BE2C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7" name="Text Box 59">
          <a:extLst>
            <a:ext uri="{FF2B5EF4-FFF2-40B4-BE49-F238E27FC236}">
              <a16:creationId xmlns:a16="http://schemas.microsoft.com/office/drawing/2014/main" id="{F56A8C29-4919-412C-95B5-208E19AC3F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8" name="Text Box 59">
          <a:extLst>
            <a:ext uri="{FF2B5EF4-FFF2-40B4-BE49-F238E27FC236}">
              <a16:creationId xmlns:a16="http://schemas.microsoft.com/office/drawing/2014/main" id="{16E384C2-5874-4CFE-A932-D6082A14584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29" name="Text Box 59">
          <a:extLst>
            <a:ext uri="{FF2B5EF4-FFF2-40B4-BE49-F238E27FC236}">
              <a16:creationId xmlns:a16="http://schemas.microsoft.com/office/drawing/2014/main" id="{7CB94DAB-1E99-4DCC-BCDA-0B64544D19D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0" name="Text Box 59">
          <a:extLst>
            <a:ext uri="{FF2B5EF4-FFF2-40B4-BE49-F238E27FC236}">
              <a16:creationId xmlns:a16="http://schemas.microsoft.com/office/drawing/2014/main" id="{9A832F14-8BFF-40BF-852C-8CEC1D77FDF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1" name="Text Box 59">
          <a:extLst>
            <a:ext uri="{FF2B5EF4-FFF2-40B4-BE49-F238E27FC236}">
              <a16:creationId xmlns:a16="http://schemas.microsoft.com/office/drawing/2014/main" id="{0B57B0E1-7E77-4FE7-B610-EB7286206C2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2" name="Text Box 59">
          <a:extLst>
            <a:ext uri="{FF2B5EF4-FFF2-40B4-BE49-F238E27FC236}">
              <a16:creationId xmlns:a16="http://schemas.microsoft.com/office/drawing/2014/main" id="{331BA9AB-5B2C-4FB9-8B0B-EADEA4E8F4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3" name="Text Box 59">
          <a:extLst>
            <a:ext uri="{FF2B5EF4-FFF2-40B4-BE49-F238E27FC236}">
              <a16:creationId xmlns:a16="http://schemas.microsoft.com/office/drawing/2014/main" id="{F6D10AA5-4F4B-42B7-92AF-023F12229B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4" name="Text Box 59">
          <a:extLst>
            <a:ext uri="{FF2B5EF4-FFF2-40B4-BE49-F238E27FC236}">
              <a16:creationId xmlns:a16="http://schemas.microsoft.com/office/drawing/2014/main" id="{493B0367-4E87-4D13-941F-A8903C0169C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5" name="Text Box 59">
          <a:extLst>
            <a:ext uri="{FF2B5EF4-FFF2-40B4-BE49-F238E27FC236}">
              <a16:creationId xmlns:a16="http://schemas.microsoft.com/office/drawing/2014/main" id="{94E10D96-F82E-48D5-B9AD-B5C1D410254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6" name="Text Box 59">
          <a:extLst>
            <a:ext uri="{FF2B5EF4-FFF2-40B4-BE49-F238E27FC236}">
              <a16:creationId xmlns:a16="http://schemas.microsoft.com/office/drawing/2014/main" id="{BB21AB01-E410-4AE7-9BB9-D5E883CE300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7" name="Text Box 59">
          <a:extLst>
            <a:ext uri="{FF2B5EF4-FFF2-40B4-BE49-F238E27FC236}">
              <a16:creationId xmlns:a16="http://schemas.microsoft.com/office/drawing/2014/main" id="{BE2162B0-4CDE-4BB7-9B59-BE31D8E9094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8" name="Text Box 59">
          <a:extLst>
            <a:ext uri="{FF2B5EF4-FFF2-40B4-BE49-F238E27FC236}">
              <a16:creationId xmlns:a16="http://schemas.microsoft.com/office/drawing/2014/main" id="{A901FD53-5154-474A-9D52-9F28F350C12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39" name="Text Box 59">
          <a:extLst>
            <a:ext uri="{FF2B5EF4-FFF2-40B4-BE49-F238E27FC236}">
              <a16:creationId xmlns:a16="http://schemas.microsoft.com/office/drawing/2014/main" id="{41DA4F87-1C22-4416-B35A-EEA1A84069C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0" name="Text Box 59">
          <a:extLst>
            <a:ext uri="{FF2B5EF4-FFF2-40B4-BE49-F238E27FC236}">
              <a16:creationId xmlns:a16="http://schemas.microsoft.com/office/drawing/2014/main" id="{31524683-5090-4462-8CD8-F88991AD57D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1" name="Text Box 59">
          <a:extLst>
            <a:ext uri="{FF2B5EF4-FFF2-40B4-BE49-F238E27FC236}">
              <a16:creationId xmlns:a16="http://schemas.microsoft.com/office/drawing/2014/main" id="{E7FCC518-ED3D-4187-9B48-06518614E62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2" name="Text Box 59">
          <a:extLst>
            <a:ext uri="{FF2B5EF4-FFF2-40B4-BE49-F238E27FC236}">
              <a16:creationId xmlns:a16="http://schemas.microsoft.com/office/drawing/2014/main" id="{D7B53A1E-1F43-47E1-935F-F24EE22DA5C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3" name="Text Box 59">
          <a:extLst>
            <a:ext uri="{FF2B5EF4-FFF2-40B4-BE49-F238E27FC236}">
              <a16:creationId xmlns:a16="http://schemas.microsoft.com/office/drawing/2014/main" id="{BFB5F23B-BBBC-47B1-8CA0-45688A2756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4" name="Text Box 59">
          <a:extLst>
            <a:ext uri="{FF2B5EF4-FFF2-40B4-BE49-F238E27FC236}">
              <a16:creationId xmlns:a16="http://schemas.microsoft.com/office/drawing/2014/main" id="{2A109FB6-6273-49C9-966E-11BCC549CFE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5" name="Text Box 59">
          <a:extLst>
            <a:ext uri="{FF2B5EF4-FFF2-40B4-BE49-F238E27FC236}">
              <a16:creationId xmlns:a16="http://schemas.microsoft.com/office/drawing/2014/main" id="{FABA4790-EA10-4D74-AB75-D851B60BF5E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6" name="Text Box 59">
          <a:extLst>
            <a:ext uri="{FF2B5EF4-FFF2-40B4-BE49-F238E27FC236}">
              <a16:creationId xmlns:a16="http://schemas.microsoft.com/office/drawing/2014/main" id="{5AEB747A-45FA-4AB5-974E-C663AC923F0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7" name="Text Box 59">
          <a:extLst>
            <a:ext uri="{FF2B5EF4-FFF2-40B4-BE49-F238E27FC236}">
              <a16:creationId xmlns:a16="http://schemas.microsoft.com/office/drawing/2014/main" id="{22F6800A-4227-44CC-99B5-017C9E34781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8" name="Text Box 59">
          <a:extLst>
            <a:ext uri="{FF2B5EF4-FFF2-40B4-BE49-F238E27FC236}">
              <a16:creationId xmlns:a16="http://schemas.microsoft.com/office/drawing/2014/main" id="{C84B427F-CAB2-4558-938A-25CED24E16A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49" name="Text Box 59">
          <a:extLst>
            <a:ext uri="{FF2B5EF4-FFF2-40B4-BE49-F238E27FC236}">
              <a16:creationId xmlns:a16="http://schemas.microsoft.com/office/drawing/2014/main" id="{1E416BAA-383F-419C-BF6F-42B718FAB7B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0" name="Text Box 59">
          <a:extLst>
            <a:ext uri="{FF2B5EF4-FFF2-40B4-BE49-F238E27FC236}">
              <a16:creationId xmlns:a16="http://schemas.microsoft.com/office/drawing/2014/main" id="{A736A0D2-2335-445C-BDFF-74F58FB918D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1" name="Text Box 59">
          <a:extLst>
            <a:ext uri="{FF2B5EF4-FFF2-40B4-BE49-F238E27FC236}">
              <a16:creationId xmlns:a16="http://schemas.microsoft.com/office/drawing/2014/main" id="{D41C7F79-4160-42BC-ACA0-53249405AF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2" name="Text Box 59">
          <a:extLst>
            <a:ext uri="{FF2B5EF4-FFF2-40B4-BE49-F238E27FC236}">
              <a16:creationId xmlns:a16="http://schemas.microsoft.com/office/drawing/2014/main" id="{32FB9DBA-E9C8-4F79-BF48-3ED573B99FC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3" name="Text Box 59">
          <a:extLst>
            <a:ext uri="{FF2B5EF4-FFF2-40B4-BE49-F238E27FC236}">
              <a16:creationId xmlns:a16="http://schemas.microsoft.com/office/drawing/2014/main" id="{8C2B0224-4B04-46F9-A612-3615C4D2D45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4" name="Text Box 59">
          <a:extLst>
            <a:ext uri="{FF2B5EF4-FFF2-40B4-BE49-F238E27FC236}">
              <a16:creationId xmlns:a16="http://schemas.microsoft.com/office/drawing/2014/main" id="{DDF767F7-F6C1-4373-B5EA-8C0B34B8973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5" name="Text Box 59">
          <a:extLst>
            <a:ext uri="{FF2B5EF4-FFF2-40B4-BE49-F238E27FC236}">
              <a16:creationId xmlns:a16="http://schemas.microsoft.com/office/drawing/2014/main" id="{52C654B3-14B2-419A-9462-AC670F25BA3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6" name="Text Box 59">
          <a:extLst>
            <a:ext uri="{FF2B5EF4-FFF2-40B4-BE49-F238E27FC236}">
              <a16:creationId xmlns:a16="http://schemas.microsoft.com/office/drawing/2014/main" id="{2F0B373C-99C7-45FF-A8EA-16371A6B887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7" name="Text Box 59">
          <a:extLst>
            <a:ext uri="{FF2B5EF4-FFF2-40B4-BE49-F238E27FC236}">
              <a16:creationId xmlns:a16="http://schemas.microsoft.com/office/drawing/2014/main" id="{28BFDDB2-37AD-4072-AF7D-CB8FAA07568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8" name="Text Box 59">
          <a:extLst>
            <a:ext uri="{FF2B5EF4-FFF2-40B4-BE49-F238E27FC236}">
              <a16:creationId xmlns:a16="http://schemas.microsoft.com/office/drawing/2014/main" id="{4D2E185A-7D4A-4A32-931B-1EF1D17C8B6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59" name="Text Box 59">
          <a:extLst>
            <a:ext uri="{FF2B5EF4-FFF2-40B4-BE49-F238E27FC236}">
              <a16:creationId xmlns:a16="http://schemas.microsoft.com/office/drawing/2014/main" id="{FB267DC9-DD0F-4D43-89D1-E086FA437F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0" name="Text Box 59">
          <a:extLst>
            <a:ext uri="{FF2B5EF4-FFF2-40B4-BE49-F238E27FC236}">
              <a16:creationId xmlns:a16="http://schemas.microsoft.com/office/drawing/2014/main" id="{7ADF3279-1794-4E4B-863D-94EB47A50A7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1" name="Text Box 59">
          <a:extLst>
            <a:ext uri="{FF2B5EF4-FFF2-40B4-BE49-F238E27FC236}">
              <a16:creationId xmlns:a16="http://schemas.microsoft.com/office/drawing/2014/main" id="{1B6711AE-49ED-4CC8-B34D-5CA8BE37B0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3A527A3-E045-4533-B2FF-FF2A7568373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3953736E-B6DD-4141-A746-9D154703AC9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3B8E5687-425B-4EE8-AF4B-8C1CA5F8EC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308B98CC-2E25-40DF-BCDA-D41504B8391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D7B207E0-540C-4C24-BA19-535AC4F185C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C9E03384-EBDF-4EC2-9AA4-6DDC6E58220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AADC5AAC-9479-4E62-8C6D-89DD6DB8175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748D934B-5F39-48FE-A553-FA03AF84BE4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73730EA7-EC5C-4301-B7AD-CE8AE085259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B489D7BA-7DD2-432F-B66D-4382CCA6825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AFE5FF09-632E-425F-9C41-27451517F27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F7217A3A-5210-4AC4-9D4D-271AA5955CB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187AD889-784C-4E3F-A428-EE2ABF8F071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2F2663B0-980D-4517-A2B7-1B1AB8A32A2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7BDEB894-3904-47D1-A097-3731C36D094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6FBA413D-2874-4F27-9A90-B90839D59C4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62EB2F0E-2C37-4E33-89F2-9D4375759E8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76D31811-D7AA-4159-8355-5D126227CD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DAAA77E1-6B9D-4AF0-816F-CB9F2DC0EB96}"/>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CF365A65-BC4C-4BE2-B4FE-C1A663A4FEB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AB48F2E8-F31F-4FF3-B813-BAD3957C1C35}"/>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AD5C03A2-1F85-4DD8-9152-07DC6E5723BB}"/>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784BBCD3-AB94-44D8-A33E-7209FC3BB5B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9EE39F94-84BE-485A-B288-9285E4B495A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A252DA84-A11E-42C1-83B7-ED0261BC9BE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38C8B2D-DDE2-4824-AAA1-99138C74155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BC95E10C-0480-417C-8D7E-B75D73A5AB7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C85619E5-67AC-4FD2-854D-79B9B6DC46B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810C74E3-3DD6-4EA8-B096-E0C9AF9B47C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6F4D7393-7208-43EE-8F53-CECD70305869}"/>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2" name="Text Box 59">
          <a:extLst>
            <a:ext uri="{FF2B5EF4-FFF2-40B4-BE49-F238E27FC236}">
              <a16:creationId xmlns:a16="http://schemas.microsoft.com/office/drawing/2014/main" id="{9DFDC064-21A0-4866-A0E1-5F46204C31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3" name="Text Box 59">
          <a:extLst>
            <a:ext uri="{FF2B5EF4-FFF2-40B4-BE49-F238E27FC236}">
              <a16:creationId xmlns:a16="http://schemas.microsoft.com/office/drawing/2014/main" id="{2F59A0E0-1E16-4568-A277-2CFF1EACFD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4" name="Text Box 59">
          <a:extLst>
            <a:ext uri="{FF2B5EF4-FFF2-40B4-BE49-F238E27FC236}">
              <a16:creationId xmlns:a16="http://schemas.microsoft.com/office/drawing/2014/main" id="{E1AE0C4A-1CD1-43B5-A361-BD3F4FB06CE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5" name="Text Box 59">
          <a:extLst>
            <a:ext uri="{FF2B5EF4-FFF2-40B4-BE49-F238E27FC236}">
              <a16:creationId xmlns:a16="http://schemas.microsoft.com/office/drawing/2014/main" id="{675F0538-C362-4549-8D38-DE4CA245ADB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6" name="Text Box 59">
          <a:extLst>
            <a:ext uri="{FF2B5EF4-FFF2-40B4-BE49-F238E27FC236}">
              <a16:creationId xmlns:a16="http://schemas.microsoft.com/office/drawing/2014/main" id="{55FEF5E8-1FC5-4AFC-BCE6-2D934E81F3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7" name="Text Box 59">
          <a:extLst>
            <a:ext uri="{FF2B5EF4-FFF2-40B4-BE49-F238E27FC236}">
              <a16:creationId xmlns:a16="http://schemas.microsoft.com/office/drawing/2014/main" id="{A9A4DD87-54DE-4EBB-8F37-8778C980FB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8" name="Text Box 59">
          <a:extLst>
            <a:ext uri="{FF2B5EF4-FFF2-40B4-BE49-F238E27FC236}">
              <a16:creationId xmlns:a16="http://schemas.microsoft.com/office/drawing/2014/main" id="{D06DF55A-945B-447D-9D33-071A04901C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99" name="Text Box 59">
          <a:extLst>
            <a:ext uri="{FF2B5EF4-FFF2-40B4-BE49-F238E27FC236}">
              <a16:creationId xmlns:a16="http://schemas.microsoft.com/office/drawing/2014/main" id="{9DEB7832-650C-4594-A894-A839227606A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0" name="Text Box 59">
          <a:extLst>
            <a:ext uri="{FF2B5EF4-FFF2-40B4-BE49-F238E27FC236}">
              <a16:creationId xmlns:a16="http://schemas.microsoft.com/office/drawing/2014/main" id="{948FB67F-3EF5-410E-BFE4-A557D8895D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1" name="Text Box 59">
          <a:extLst>
            <a:ext uri="{FF2B5EF4-FFF2-40B4-BE49-F238E27FC236}">
              <a16:creationId xmlns:a16="http://schemas.microsoft.com/office/drawing/2014/main" id="{0D1E5B62-885F-449C-A3CE-08B45C83C4C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2" name="Text Box 59">
          <a:extLst>
            <a:ext uri="{FF2B5EF4-FFF2-40B4-BE49-F238E27FC236}">
              <a16:creationId xmlns:a16="http://schemas.microsoft.com/office/drawing/2014/main" id="{A685AA50-1936-4592-BB2E-6AAE5752118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3" name="Text Box 59">
          <a:extLst>
            <a:ext uri="{FF2B5EF4-FFF2-40B4-BE49-F238E27FC236}">
              <a16:creationId xmlns:a16="http://schemas.microsoft.com/office/drawing/2014/main" id="{94F59A6B-9B16-4227-8B94-627C0FA4DA6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4" name="Text Box 59">
          <a:extLst>
            <a:ext uri="{FF2B5EF4-FFF2-40B4-BE49-F238E27FC236}">
              <a16:creationId xmlns:a16="http://schemas.microsoft.com/office/drawing/2014/main" id="{29F20826-4DC1-4E81-996F-8D7B6EAA474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5" name="Text Box 59">
          <a:extLst>
            <a:ext uri="{FF2B5EF4-FFF2-40B4-BE49-F238E27FC236}">
              <a16:creationId xmlns:a16="http://schemas.microsoft.com/office/drawing/2014/main" id="{979BCE9F-8903-4ACC-8C2A-838BBAF811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6" name="Text Box 59">
          <a:extLst>
            <a:ext uri="{FF2B5EF4-FFF2-40B4-BE49-F238E27FC236}">
              <a16:creationId xmlns:a16="http://schemas.microsoft.com/office/drawing/2014/main" id="{6D958262-B11C-495C-B587-D593540934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7" name="Text Box 59">
          <a:extLst>
            <a:ext uri="{FF2B5EF4-FFF2-40B4-BE49-F238E27FC236}">
              <a16:creationId xmlns:a16="http://schemas.microsoft.com/office/drawing/2014/main" id="{1DBB23E2-B2CB-4A00-9D09-EA0BECC8D2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8" name="Text Box 59">
          <a:extLst>
            <a:ext uri="{FF2B5EF4-FFF2-40B4-BE49-F238E27FC236}">
              <a16:creationId xmlns:a16="http://schemas.microsoft.com/office/drawing/2014/main" id="{2F1A9678-BDB2-4F20-8CA8-193A41DABC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09" name="Text Box 59">
          <a:extLst>
            <a:ext uri="{FF2B5EF4-FFF2-40B4-BE49-F238E27FC236}">
              <a16:creationId xmlns:a16="http://schemas.microsoft.com/office/drawing/2014/main" id="{7436064E-7015-47E1-B924-D4CFF341D9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0" name="Text Box 59">
          <a:extLst>
            <a:ext uri="{FF2B5EF4-FFF2-40B4-BE49-F238E27FC236}">
              <a16:creationId xmlns:a16="http://schemas.microsoft.com/office/drawing/2014/main" id="{83CB25D0-D306-41F4-BCA0-5F768B40646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1" name="Text Box 59">
          <a:extLst>
            <a:ext uri="{FF2B5EF4-FFF2-40B4-BE49-F238E27FC236}">
              <a16:creationId xmlns:a16="http://schemas.microsoft.com/office/drawing/2014/main" id="{15E536D2-8A91-485C-9DF2-DFAC4ABB7D9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2" name="Text Box 59">
          <a:extLst>
            <a:ext uri="{FF2B5EF4-FFF2-40B4-BE49-F238E27FC236}">
              <a16:creationId xmlns:a16="http://schemas.microsoft.com/office/drawing/2014/main" id="{E81A2CD5-A0A3-4EB1-B364-7C984654E4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3" name="Text Box 59">
          <a:extLst>
            <a:ext uri="{FF2B5EF4-FFF2-40B4-BE49-F238E27FC236}">
              <a16:creationId xmlns:a16="http://schemas.microsoft.com/office/drawing/2014/main" id="{793FFA2D-F6AF-4EC5-8255-E41999AA240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4" name="Text Box 59">
          <a:extLst>
            <a:ext uri="{FF2B5EF4-FFF2-40B4-BE49-F238E27FC236}">
              <a16:creationId xmlns:a16="http://schemas.microsoft.com/office/drawing/2014/main" id="{5A358F3A-9647-4EE9-8816-D5F6872C1F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5" name="Text Box 59">
          <a:extLst>
            <a:ext uri="{FF2B5EF4-FFF2-40B4-BE49-F238E27FC236}">
              <a16:creationId xmlns:a16="http://schemas.microsoft.com/office/drawing/2014/main" id="{E1D9C3BF-78F7-4062-B0E5-F1B60128E1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6" name="Text Box 59">
          <a:extLst>
            <a:ext uri="{FF2B5EF4-FFF2-40B4-BE49-F238E27FC236}">
              <a16:creationId xmlns:a16="http://schemas.microsoft.com/office/drawing/2014/main" id="{10002678-8439-4177-8E3F-E92E1CE119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7" name="Text Box 59">
          <a:extLst>
            <a:ext uri="{FF2B5EF4-FFF2-40B4-BE49-F238E27FC236}">
              <a16:creationId xmlns:a16="http://schemas.microsoft.com/office/drawing/2014/main" id="{99607356-AFD4-4978-B25A-C55FE9AFED8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8" name="Text Box 59">
          <a:extLst>
            <a:ext uri="{FF2B5EF4-FFF2-40B4-BE49-F238E27FC236}">
              <a16:creationId xmlns:a16="http://schemas.microsoft.com/office/drawing/2014/main" id="{34492BE6-FE87-4709-893C-0A38B804BC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19" name="Text Box 59">
          <a:extLst>
            <a:ext uri="{FF2B5EF4-FFF2-40B4-BE49-F238E27FC236}">
              <a16:creationId xmlns:a16="http://schemas.microsoft.com/office/drawing/2014/main" id="{C10E7B71-58A6-45EA-A8FE-71EEA00897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0" name="Text Box 59">
          <a:extLst>
            <a:ext uri="{FF2B5EF4-FFF2-40B4-BE49-F238E27FC236}">
              <a16:creationId xmlns:a16="http://schemas.microsoft.com/office/drawing/2014/main" id="{70C3A0B3-13B8-49D2-AA4E-18B9C41B676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1" name="Text Box 59">
          <a:extLst>
            <a:ext uri="{FF2B5EF4-FFF2-40B4-BE49-F238E27FC236}">
              <a16:creationId xmlns:a16="http://schemas.microsoft.com/office/drawing/2014/main" id="{79B33884-9A3E-41C4-9E3E-E846BDA620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2" name="Text Box 59">
          <a:extLst>
            <a:ext uri="{FF2B5EF4-FFF2-40B4-BE49-F238E27FC236}">
              <a16:creationId xmlns:a16="http://schemas.microsoft.com/office/drawing/2014/main" id="{C6568427-3A46-4AB2-8EE5-5347C7A9309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3" name="Text Box 59">
          <a:extLst>
            <a:ext uri="{FF2B5EF4-FFF2-40B4-BE49-F238E27FC236}">
              <a16:creationId xmlns:a16="http://schemas.microsoft.com/office/drawing/2014/main" id="{A10FC932-6C77-4A3B-BF0E-EE322A18C9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4" name="Text Box 59">
          <a:extLst>
            <a:ext uri="{FF2B5EF4-FFF2-40B4-BE49-F238E27FC236}">
              <a16:creationId xmlns:a16="http://schemas.microsoft.com/office/drawing/2014/main" id="{9A462EAB-731A-40BE-98DB-9D0441D1346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5" name="Text Box 59">
          <a:extLst>
            <a:ext uri="{FF2B5EF4-FFF2-40B4-BE49-F238E27FC236}">
              <a16:creationId xmlns:a16="http://schemas.microsoft.com/office/drawing/2014/main" id="{CF873FDD-FD83-4399-8223-873015F6E3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6" name="Text Box 59">
          <a:extLst>
            <a:ext uri="{FF2B5EF4-FFF2-40B4-BE49-F238E27FC236}">
              <a16:creationId xmlns:a16="http://schemas.microsoft.com/office/drawing/2014/main" id="{FD8B9560-E21B-4BEB-95BF-808E72B2D0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7" name="Text Box 59">
          <a:extLst>
            <a:ext uri="{FF2B5EF4-FFF2-40B4-BE49-F238E27FC236}">
              <a16:creationId xmlns:a16="http://schemas.microsoft.com/office/drawing/2014/main" id="{C8FB8416-D1B5-4809-A4BF-E39F4F47F3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8" name="Text Box 59">
          <a:extLst>
            <a:ext uri="{FF2B5EF4-FFF2-40B4-BE49-F238E27FC236}">
              <a16:creationId xmlns:a16="http://schemas.microsoft.com/office/drawing/2014/main" id="{8B35888D-6446-46B3-ACE2-A3A7878F394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9" name="Text Box 59">
          <a:extLst>
            <a:ext uri="{FF2B5EF4-FFF2-40B4-BE49-F238E27FC236}">
              <a16:creationId xmlns:a16="http://schemas.microsoft.com/office/drawing/2014/main" id="{450FC798-5B4F-499D-825A-9406252E659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0" name="Text Box 59">
          <a:extLst>
            <a:ext uri="{FF2B5EF4-FFF2-40B4-BE49-F238E27FC236}">
              <a16:creationId xmlns:a16="http://schemas.microsoft.com/office/drawing/2014/main" id="{35CFAFD2-7DCB-4A9A-8B11-AACF67391D9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1" name="Text Box 59">
          <a:extLst>
            <a:ext uri="{FF2B5EF4-FFF2-40B4-BE49-F238E27FC236}">
              <a16:creationId xmlns:a16="http://schemas.microsoft.com/office/drawing/2014/main" id="{21628A5B-6331-4B5B-8C25-1A3BF9BA570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2" name="Text Box 59">
          <a:extLst>
            <a:ext uri="{FF2B5EF4-FFF2-40B4-BE49-F238E27FC236}">
              <a16:creationId xmlns:a16="http://schemas.microsoft.com/office/drawing/2014/main" id="{B4495B21-7332-47FD-B478-7070C64AE60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3" name="Text Box 59">
          <a:extLst>
            <a:ext uri="{FF2B5EF4-FFF2-40B4-BE49-F238E27FC236}">
              <a16:creationId xmlns:a16="http://schemas.microsoft.com/office/drawing/2014/main" id="{67471622-F3FB-4DA6-8014-70ABD16FF8E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4" name="Text Box 59">
          <a:extLst>
            <a:ext uri="{FF2B5EF4-FFF2-40B4-BE49-F238E27FC236}">
              <a16:creationId xmlns:a16="http://schemas.microsoft.com/office/drawing/2014/main" id="{A1AB0C2F-732F-42C1-AE47-66F097E0D3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5" name="Text Box 59">
          <a:extLst>
            <a:ext uri="{FF2B5EF4-FFF2-40B4-BE49-F238E27FC236}">
              <a16:creationId xmlns:a16="http://schemas.microsoft.com/office/drawing/2014/main" id="{BE188EE9-0633-47CE-AB65-BBF197ADA1C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6" name="Text Box 59">
          <a:extLst>
            <a:ext uri="{FF2B5EF4-FFF2-40B4-BE49-F238E27FC236}">
              <a16:creationId xmlns:a16="http://schemas.microsoft.com/office/drawing/2014/main" id="{B19DA46A-5C7F-42AE-9321-EAC245A9F8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7" name="Text Box 59">
          <a:extLst>
            <a:ext uri="{FF2B5EF4-FFF2-40B4-BE49-F238E27FC236}">
              <a16:creationId xmlns:a16="http://schemas.microsoft.com/office/drawing/2014/main" id="{221EC974-455A-4C8F-97A7-D84CE4E26A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8" name="Text Box 59">
          <a:extLst>
            <a:ext uri="{FF2B5EF4-FFF2-40B4-BE49-F238E27FC236}">
              <a16:creationId xmlns:a16="http://schemas.microsoft.com/office/drawing/2014/main" id="{EAA84F17-20A0-4A3E-BD6E-359DB294D5A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9" name="Text Box 59">
          <a:extLst>
            <a:ext uri="{FF2B5EF4-FFF2-40B4-BE49-F238E27FC236}">
              <a16:creationId xmlns:a16="http://schemas.microsoft.com/office/drawing/2014/main" id="{C01E7FBF-D61B-4B0D-912B-D6BE15EE9C7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0" name="Text Box 59">
          <a:extLst>
            <a:ext uri="{FF2B5EF4-FFF2-40B4-BE49-F238E27FC236}">
              <a16:creationId xmlns:a16="http://schemas.microsoft.com/office/drawing/2014/main" id="{3AB970DD-6734-4FB4-A6B4-9928EC5C2B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1" name="Text Box 59">
          <a:extLst>
            <a:ext uri="{FF2B5EF4-FFF2-40B4-BE49-F238E27FC236}">
              <a16:creationId xmlns:a16="http://schemas.microsoft.com/office/drawing/2014/main" id="{22EDE747-3FDA-457C-860E-2B0544A326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2" name="Text Box 59">
          <a:extLst>
            <a:ext uri="{FF2B5EF4-FFF2-40B4-BE49-F238E27FC236}">
              <a16:creationId xmlns:a16="http://schemas.microsoft.com/office/drawing/2014/main" id="{948B29ED-F05D-4648-B293-8C02CC87E2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3" name="Text Box 59">
          <a:extLst>
            <a:ext uri="{FF2B5EF4-FFF2-40B4-BE49-F238E27FC236}">
              <a16:creationId xmlns:a16="http://schemas.microsoft.com/office/drawing/2014/main" id="{DF03B076-D118-4798-8898-DEC767AED3F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4" name="Text Box 59">
          <a:extLst>
            <a:ext uri="{FF2B5EF4-FFF2-40B4-BE49-F238E27FC236}">
              <a16:creationId xmlns:a16="http://schemas.microsoft.com/office/drawing/2014/main" id="{25BC5934-9CC8-409E-A6CA-2801F115D0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5" name="Text Box 59">
          <a:extLst>
            <a:ext uri="{FF2B5EF4-FFF2-40B4-BE49-F238E27FC236}">
              <a16:creationId xmlns:a16="http://schemas.microsoft.com/office/drawing/2014/main" id="{771A7D8B-975B-482A-9AF6-B152C7FFB21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6" name="Text Box 59">
          <a:extLst>
            <a:ext uri="{FF2B5EF4-FFF2-40B4-BE49-F238E27FC236}">
              <a16:creationId xmlns:a16="http://schemas.microsoft.com/office/drawing/2014/main" id="{6A987171-0788-4435-8EBF-1F7BB6B2AA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7" name="Text Box 59">
          <a:extLst>
            <a:ext uri="{FF2B5EF4-FFF2-40B4-BE49-F238E27FC236}">
              <a16:creationId xmlns:a16="http://schemas.microsoft.com/office/drawing/2014/main" id="{63161972-483C-4CF5-BDEA-21DF976412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8" name="Text Box 59">
          <a:extLst>
            <a:ext uri="{FF2B5EF4-FFF2-40B4-BE49-F238E27FC236}">
              <a16:creationId xmlns:a16="http://schemas.microsoft.com/office/drawing/2014/main" id="{77DF1E15-B472-4C91-929D-78D2050B858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49" name="Text Box 59">
          <a:extLst>
            <a:ext uri="{FF2B5EF4-FFF2-40B4-BE49-F238E27FC236}">
              <a16:creationId xmlns:a16="http://schemas.microsoft.com/office/drawing/2014/main" id="{A3C9553A-2F68-4FEE-AE52-6C817B0E47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0" name="Text Box 59">
          <a:extLst>
            <a:ext uri="{FF2B5EF4-FFF2-40B4-BE49-F238E27FC236}">
              <a16:creationId xmlns:a16="http://schemas.microsoft.com/office/drawing/2014/main" id="{2ECA4521-EC99-4ACE-B273-BDF002D682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1" name="Text Box 59">
          <a:extLst>
            <a:ext uri="{FF2B5EF4-FFF2-40B4-BE49-F238E27FC236}">
              <a16:creationId xmlns:a16="http://schemas.microsoft.com/office/drawing/2014/main" id="{F4727EBC-C924-44E3-8646-EEF2755B1B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2" name="Text Box 59">
          <a:extLst>
            <a:ext uri="{FF2B5EF4-FFF2-40B4-BE49-F238E27FC236}">
              <a16:creationId xmlns:a16="http://schemas.microsoft.com/office/drawing/2014/main" id="{B4F5B01E-6A18-4F14-B953-BECA365637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3" name="Text Box 59">
          <a:extLst>
            <a:ext uri="{FF2B5EF4-FFF2-40B4-BE49-F238E27FC236}">
              <a16:creationId xmlns:a16="http://schemas.microsoft.com/office/drawing/2014/main" id="{6ED02A69-1ECB-4F63-8CD5-A8467DA3AC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4" name="Text Box 59">
          <a:extLst>
            <a:ext uri="{FF2B5EF4-FFF2-40B4-BE49-F238E27FC236}">
              <a16:creationId xmlns:a16="http://schemas.microsoft.com/office/drawing/2014/main" id="{B7CCED75-B6DD-49D9-AE32-8AE543A7218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5" name="Text Box 59">
          <a:extLst>
            <a:ext uri="{FF2B5EF4-FFF2-40B4-BE49-F238E27FC236}">
              <a16:creationId xmlns:a16="http://schemas.microsoft.com/office/drawing/2014/main" id="{679C017B-F3D8-4132-83A9-8DD7FDBEA2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6" name="Text Box 59">
          <a:extLst>
            <a:ext uri="{FF2B5EF4-FFF2-40B4-BE49-F238E27FC236}">
              <a16:creationId xmlns:a16="http://schemas.microsoft.com/office/drawing/2014/main" id="{8B5279AE-A767-4794-BAEC-AEF0BD8B36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7" name="Text Box 59">
          <a:extLst>
            <a:ext uri="{FF2B5EF4-FFF2-40B4-BE49-F238E27FC236}">
              <a16:creationId xmlns:a16="http://schemas.microsoft.com/office/drawing/2014/main" id="{A12A95B6-5DB2-42E7-B037-74F0B3ECDD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8" name="Text Box 59">
          <a:extLst>
            <a:ext uri="{FF2B5EF4-FFF2-40B4-BE49-F238E27FC236}">
              <a16:creationId xmlns:a16="http://schemas.microsoft.com/office/drawing/2014/main" id="{7D763304-C3F2-4CA1-B417-52CA7413C2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59" name="Text Box 59">
          <a:extLst>
            <a:ext uri="{FF2B5EF4-FFF2-40B4-BE49-F238E27FC236}">
              <a16:creationId xmlns:a16="http://schemas.microsoft.com/office/drawing/2014/main" id="{0EE34F8E-0532-40C9-ACFD-509A3BA71F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0" name="Text Box 59">
          <a:extLst>
            <a:ext uri="{FF2B5EF4-FFF2-40B4-BE49-F238E27FC236}">
              <a16:creationId xmlns:a16="http://schemas.microsoft.com/office/drawing/2014/main" id="{6DDA81D6-B795-4401-BEC3-0D723784F6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1" name="Text Box 59">
          <a:extLst>
            <a:ext uri="{FF2B5EF4-FFF2-40B4-BE49-F238E27FC236}">
              <a16:creationId xmlns:a16="http://schemas.microsoft.com/office/drawing/2014/main" id="{6A032A12-D51E-411C-9359-45B83F63406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2" name="Text Box 59">
          <a:extLst>
            <a:ext uri="{FF2B5EF4-FFF2-40B4-BE49-F238E27FC236}">
              <a16:creationId xmlns:a16="http://schemas.microsoft.com/office/drawing/2014/main" id="{A8B4A64F-58AB-4D67-807B-EE3F51A794D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3" name="Text Box 59">
          <a:extLst>
            <a:ext uri="{FF2B5EF4-FFF2-40B4-BE49-F238E27FC236}">
              <a16:creationId xmlns:a16="http://schemas.microsoft.com/office/drawing/2014/main" id="{6C0AF6CF-9905-4B4F-BFFE-136F242250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4" name="Text Box 59">
          <a:extLst>
            <a:ext uri="{FF2B5EF4-FFF2-40B4-BE49-F238E27FC236}">
              <a16:creationId xmlns:a16="http://schemas.microsoft.com/office/drawing/2014/main" id="{77C0C1C0-3C03-44B3-934C-1DC58E4BFD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5" name="Text Box 59">
          <a:extLst>
            <a:ext uri="{FF2B5EF4-FFF2-40B4-BE49-F238E27FC236}">
              <a16:creationId xmlns:a16="http://schemas.microsoft.com/office/drawing/2014/main" id="{16A24782-19CE-45E3-9693-E0705755D0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6" name="Text Box 59">
          <a:extLst>
            <a:ext uri="{FF2B5EF4-FFF2-40B4-BE49-F238E27FC236}">
              <a16:creationId xmlns:a16="http://schemas.microsoft.com/office/drawing/2014/main" id="{4AF853FE-AE71-40CE-A9EC-85BB5CEE8C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7" name="Text Box 59">
          <a:extLst>
            <a:ext uri="{FF2B5EF4-FFF2-40B4-BE49-F238E27FC236}">
              <a16:creationId xmlns:a16="http://schemas.microsoft.com/office/drawing/2014/main" id="{A02CB5D7-535B-4A37-9DD6-B3CE4E9D755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8" name="Text Box 59">
          <a:extLst>
            <a:ext uri="{FF2B5EF4-FFF2-40B4-BE49-F238E27FC236}">
              <a16:creationId xmlns:a16="http://schemas.microsoft.com/office/drawing/2014/main" id="{3D3EAA78-7036-4747-AABE-D6068789A0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69" name="Text Box 59">
          <a:extLst>
            <a:ext uri="{FF2B5EF4-FFF2-40B4-BE49-F238E27FC236}">
              <a16:creationId xmlns:a16="http://schemas.microsoft.com/office/drawing/2014/main" id="{BC9443F1-94EE-4CAA-9206-3D224E995E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0" name="Text Box 59">
          <a:extLst>
            <a:ext uri="{FF2B5EF4-FFF2-40B4-BE49-F238E27FC236}">
              <a16:creationId xmlns:a16="http://schemas.microsoft.com/office/drawing/2014/main" id="{E7195E83-6E72-4145-80BB-0F26B64769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1" name="Text Box 59">
          <a:extLst>
            <a:ext uri="{FF2B5EF4-FFF2-40B4-BE49-F238E27FC236}">
              <a16:creationId xmlns:a16="http://schemas.microsoft.com/office/drawing/2014/main" id="{D399A124-9439-4EF4-9AB9-A7E703B341B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2" name="Text Box 59">
          <a:extLst>
            <a:ext uri="{FF2B5EF4-FFF2-40B4-BE49-F238E27FC236}">
              <a16:creationId xmlns:a16="http://schemas.microsoft.com/office/drawing/2014/main" id="{71F65559-EC2C-4DBE-AE86-2C75491092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3" name="Text Box 59">
          <a:extLst>
            <a:ext uri="{FF2B5EF4-FFF2-40B4-BE49-F238E27FC236}">
              <a16:creationId xmlns:a16="http://schemas.microsoft.com/office/drawing/2014/main" id="{656CEEE8-772D-4E28-B108-A0A1A227524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4" name="Text Box 59">
          <a:extLst>
            <a:ext uri="{FF2B5EF4-FFF2-40B4-BE49-F238E27FC236}">
              <a16:creationId xmlns:a16="http://schemas.microsoft.com/office/drawing/2014/main" id="{7BEB02A3-9CF9-4755-8E41-4EF8DD23500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5" name="Text Box 59">
          <a:extLst>
            <a:ext uri="{FF2B5EF4-FFF2-40B4-BE49-F238E27FC236}">
              <a16:creationId xmlns:a16="http://schemas.microsoft.com/office/drawing/2014/main" id="{21A06F84-30C8-45F6-A86A-9C52EE6A75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6" name="Text Box 59">
          <a:extLst>
            <a:ext uri="{FF2B5EF4-FFF2-40B4-BE49-F238E27FC236}">
              <a16:creationId xmlns:a16="http://schemas.microsoft.com/office/drawing/2014/main" id="{B3D6CB7D-871C-490F-9491-A3EA660F8E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7" name="Text Box 59">
          <a:extLst>
            <a:ext uri="{FF2B5EF4-FFF2-40B4-BE49-F238E27FC236}">
              <a16:creationId xmlns:a16="http://schemas.microsoft.com/office/drawing/2014/main" id="{0BA3A6A1-81FE-456C-BBB4-7B4F2AD23A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8" name="Text Box 59">
          <a:extLst>
            <a:ext uri="{FF2B5EF4-FFF2-40B4-BE49-F238E27FC236}">
              <a16:creationId xmlns:a16="http://schemas.microsoft.com/office/drawing/2014/main" id="{B7341D70-9C29-4F0E-BC67-6E732D8FB8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79" name="Text Box 59">
          <a:extLst>
            <a:ext uri="{FF2B5EF4-FFF2-40B4-BE49-F238E27FC236}">
              <a16:creationId xmlns:a16="http://schemas.microsoft.com/office/drawing/2014/main" id="{5C1F5A0E-8FFE-4AAC-9A1A-661BA26EB6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0" name="Text Box 59">
          <a:extLst>
            <a:ext uri="{FF2B5EF4-FFF2-40B4-BE49-F238E27FC236}">
              <a16:creationId xmlns:a16="http://schemas.microsoft.com/office/drawing/2014/main" id="{1A0D5148-BDC4-4BBF-B81C-AE3DF9D6357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1" name="Text Box 59">
          <a:extLst>
            <a:ext uri="{FF2B5EF4-FFF2-40B4-BE49-F238E27FC236}">
              <a16:creationId xmlns:a16="http://schemas.microsoft.com/office/drawing/2014/main" id="{EB4E7CDB-9B47-44C4-B164-26EF3F1801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2" name="Text Box 59">
          <a:extLst>
            <a:ext uri="{FF2B5EF4-FFF2-40B4-BE49-F238E27FC236}">
              <a16:creationId xmlns:a16="http://schemas.microsoft.com/office/drawing/2014/main" id="{F18C44E6-C76A-423D-A662-DDD4AF9C16C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3" name="Text Box 59">
          <a:extLst>
            <a:ext uri="{FF2B5EF4-FFF2-40B4-BE49-F238E27FC236}">
              <a16:creationId xmlns:a16="http://schemas.microsoft.com/office/drawing/2014/main" id="{47FD5E88-4F26-4FB0-B862-73CB942B6B6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4" name="Text Box 59">
          <a:extLst>
            <a:ext uri="{FF2B5EF4-FFF2-40B4-BE49-F238E27FC236}">
              <a16:creationId xmlns:a16="http://schemas.microsoft.com/office/drawing/2014/main" id="{DB63C260-0FCC-4793-8764-7678A29F640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5" name="Text Box 59">
          <a:extLst>
            <a:ext uri="{FF2B5EF4-FFF2-40B4-BE49-F238E27FC236}">
              <a16:creationId xmlns:a16="http://schemas.microsoft.com/office/drawing/2014/main" id="{005363F7-03DC-402E-8F07-88B72E5F68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6" name="Text Box 59">
          <a:extLst>
            <a:ext uri="{FF2B5EF4-FFF2-40B4-BE49-F238E27FC236}">
              <a16:creationId xmlns:a16="http://schemas.microsoft.com/office/drawing/2014/main" id="{E400AE40-925C-4322-940D-FFA98390466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7" name="Text Box 59">
          <a:extLst>
            <a:ext uri="{FF2B5EF4-FFF2-40B4-BE49-F238E27FC236}">
              <a16:creationId xmlns:a16="http://schemas.microsoft.com/office/drawing/2014/main" id="{1B226050-DCFE-4F83-B77C-8070A5591BC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8" name="Text Box 59">
          <a:extLst>
            <a:ext uri="{FF2B5EF4-FFF2-40B4-BE49-F238E27FC236}">
              <a16:creationId xmlns:a16="http://schemas.microsoft.com/office/drawing/2014/main" id="{ABA1B27E-144D-48B8-AA07-A79FB8938D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89" name="Text Box 59">
          <a:extLst>
            <a:ext uri="{FF2B5EF4-FFF2-40B4-BE49-F238E27FC236}">
              <a16:creationId xmlns:a16="http://schemas.microsoft.com/office/drawing/2014/main" id="{F28B2B5B-23EE-429F-976B-21523468E62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0" name="Text Box 59">
          <a:extLst>
            <a:ext uri="{FF2B5EF4-FFF2-40B4-BE49-F238E27FC236}">
              <a16:creationId xmlns:a16="http://schemas.microsoft.com/office/drawing/2014/main" id="{38C6AA9C-47D9-4978-803E-072D008CC1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1" name="Text Box 59">
          <a:extLst>
            <a:ext uri="{FF2B5EF4-FFF2-40B4-BE49-F238E27FC236}">
              <a16:creationId xmlns:a16="http://schemas.microsoft.com/office/drawing/2014/main" id="{B99D8B1A-2811-4C50-A34C-5390684847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2" name="Text Box 59">
          <a:extLst>
            <a:ext uri="{FF2B5EF4-FFF2-40B4-BE49-F238E27FC236}">
              <a16:creationId xmlns:a16="http://schemas.microsoft.com/office/drawing/2014/main" id="{543C6015-6CC3-4706-9683-99ED616AF98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3" name="Text Box 59">
          <a:extLst>
            <a:ext uri="{FF2B5EF4-FFF2-40B4-BE49-F238E27FC236}">
              <a16:creationId xmlns:a16="http://schemas.microsoft.com/office/drawing/2014/main" id="{6B73D620-D72B-431A-85F9-7AF39CDB65B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4" name="Text Box 59">
          <a:extLst>
            <a:ext uri="{FF2B5EF4-FFF2-40B4-BE49-F238E27FC236}">
              <a16:creationId xmlns:a16="http://schemas.microsoft.com/office/drawing/2014/main" id="{122CDF7B-49D0-41C2-B3DF-8A18D549DDD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5" name="Text Box 59">
          <a:extLst>
            <a:ext uri="{FF2B5EF4-FFF2-40B4-BE49-F238E27FC236}">
              <a16:creationId xmlns:a16="http://schemas.microsoft.com/office/drawing/2014/main" id="{6126C510-5108-4641-B526-6A975E8D95F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6" name="Text Box 59">
          <a:extLst>
            <a:ext uri="{FF2B5EF4-FFF2-40B4-BE49-F238E27FC236}">
              <a16:creationId xmlns:a16="http://schemas.microsoft.com/office/drawing/2014/main" id="{31A20E02-B011-4C07-9CB7-032F247EC2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7" name="Text Box 59">
          <a:extLst>
            <a:ext uri="{FF2B5EF4-FFF2-40B4-BE49-F238E27FC236}">
              <a16:creationId xmlns:a16="http://schemas.microsoft.com/office/drawing/2014/main" id="{C6D18ED9-7448-4020-BCD5-C2B1307DB0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8" name="Text Box 59">
          <a:extLst>
            <a:ext uri="{FF2B5EF4-FFF2-40B4-BE49-F238E27FC236}">
              <a16:creationId xmlns:a16="http://schemas.microsoft.com/office/drawing/2014/main" id="{45B38EC5-25B6-4B97-8F3B-5E322180C68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99" name="Text Box 59">
          <a:extLst>
            <a:ext uri="{FF2B5EF4-FFF2-40B4-BE49-F238E27FC236}">
              <a16:creationId xmlns:a16="http://schemas.microsoft.com/office/drawing/2014/main" id="{8EB7E782-BBD2-46AF-AAE2-340868C7F3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0" name="Text Box 59">
          <a:extLst>
            <a:ext uri="{FF2B5EF4-FFF2-40B4-BE49-F238E27FC236}">
              <a16:creationId xmlns:a16="http://schemas.microsoft.com/office/drawing/2014/main" id="{178A07F4-D9D2-4CF3-A29B-608D440B55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1" name="Text Box 59">
          <a:extLst>
            <a:ext uri="{FF2B5EF4-FFF2-40B4-BE49-F238E27FC236}">
              <a16:creationId xmlns:a16="http://schemas.microsoft.com/office/drawing/2014/main" id="{8AB7B152-7835-4AE5-B068-EE2842EE905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2" name="Text Box 59">
          <a:extLst>
            <a:ext uri="{FF2B5EF4-FFF2-40B4-BE49-F238E27FC236}">
              <a16:creationId xmlns:a16="http://schemas.microsoft.com/office/drawing/2014/main" id="{2F13BD97-C504-4BEA-A339-A8F22597EE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3" name="Text Box 59">
          <a:extLst>
            <a:ext uri="{FF2B5EF4-FFF2-40B4-BE49-F238E27FC236}">
              <a16:creationId xmlns:a16="http://schemas.microsoft.com/office/drawing/2014/main" id="{3B6A1CBB-A816-4386-B084-E129C29ABD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4" name="Text Box 59">
          <a:extLst>
            <a:ext uri="{FF2B5EF4-FFF2-40B4-BE49-F238E27FC236}">
              <a16:creationId xmlns:a16="http://schemas.microsoft.com/office/drawing/2014/main" id="{F5D3E747-F8DB-443D-8784-A5F4E3FD592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5" name="Text Box 59">
          <a:extLst>
            <a:ext uri="{FF2B5EF4-FFF2-40B4-BE49-F238E27FC236}">
              <a16:creationId xmlns:a16="http://schemas.microsoft.com/office/drawing/2014/main" id="{51822370-9804-4BD1-9E32-4BAFF049AB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6" name="Text Box 59">
          <a:extLst>
            <a:ext uri="{FF2B5EF4-FFF2-40B4-BE49-F238E27FC236}">
              <a16:creationId xmlns:a16="http://schemas.microsoft.com/office/drawing/2014/main" id="{8DD29E20-A050-411F-8A7A-53D5CB43BA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7" name="Text Box 59">
          <a:extLst>
            <a:ext uri="{FF2B5EF4-FFF2-40B4-BE49-F238E27FC236}">
              <a16:creationId xmlns:a16="http://schemas.microsoft.com/office/drawing/2014/main" id="{0E36AAA8-A2A6-4B44-BC2B-3A94EEBCC43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8" name="Text Box 59">
          <a:extLst>
            <a:ext uri="{FF2B5EF4-FFF2-40B4-BE49-F238E27FC236}">
              <a16:creationId xmlns:a16="http://schemas.microsoft.com/office/drawing/2014/main" id="{74FE013C-42D6-475F-8E66-B308598B37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9" name="Text Box 59">
          <a:extLst>
            <a:ext uri="{FF2B5EF4-FFF2-40B4-BE49-F238E27FC236}">
              <a16:creationId xmlns:a16="http://schemas.microsoft.com/office/drawing/2014/main" id="{F0EB69BA-4ED2-465E-8D65-008B92A9B3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0" name="Text Box 59">
          <a:extLst>
            <a:ext uri="{FF2B5EF4-FFF2-40B4-BE49-F238E27FC236}">
              <a16:creationId xmlns:a16="http://schemas.microsoft.com/office/drawing/2014/main" id="{303764BD-545D-41B8-BB74-96D641B5B5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1" name="Text Box 59">
          <a:extLst>
            <a:ext uri="{FF2B5EF4-FFF2-40B4-BE49-F238E27FC236}">
              <a16:creationId xmlns:a16="http://schemas.microsoft.com/office/drawing/2014/main" id="{BC05B069-BB98-49CA-AE14-6727E759CB6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2" name="Text Box 59">
          <a:extLst>
            <a:ext uri="{FF2B5EF4-FFF2-40B4-BE49-F238E27FC236}">
              <a16:creationId xmlns:a16="http://schemas.microsoft.com/office/drawing/2014/main" id="{F5C7C08D-6DD0-4594-8290-6CF23DE498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3" name="Text Box 59">
          <a:extLst>
            <a:ext uri="{FF2B5EF4-FFF2-40B4-BE49-F238E27FC236}">
              <a16:creationId xmlns:a16="http://schemas.microsoft.com/office/drawing/2014/main" id="{25863B94-0228-4FF7-94D3-422EDAE6E68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4" name="Text Box 59">
          <a:extLst>
            <a:ext uri="{FF2B5EF4-FFF2-40B4-BE49-F238E27FC236}">
              <a16:creationId xmlns:a16="http://schemas.microsoft.com/office/drawing/2014/main" id="{1C44A030-F369-41F9-8EAA-79A61FDE73F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5" name="Text Box 59">
          <a:extLst>
            <a:ext uri="{FF2B5EF4-FFF2-40B4-BE49-F238E27FC236}">
              <a16:creationId xmlns:a16="http://schemas.microsoft.com/office/drawing/2014/main" id="{33B0B176-2D25-47ED-A329-67A18D6693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6" name="Text Box 59">
          <a:extLst>
            <a:ext uri="{FF2B5EF4-FFF2-40B4-BE49-F238E27FC236}">
              <a16:creationId xmlns:a16="http://schemas.microsoft.com/office/drawing/2014/main" id="{17B6BFD5-70AA-4028-99FB-46A2C9D690C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7" name="Text Box 59">
          <a:extLst>
            <a:ext uri="{FF2B5EF4-FFF2-40B4-BE49-F238E27FC236}">
              <a16:creationId xmlns:a16="http://schemas.microsoft.com/office/drawing/2014/main" id="{732CB937-C05D-470F-B306-24B668EC93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8" name="Text Box 59">
          <a:extLst>
            <a:ext uri="{FF2B5EF4-FFF2-40B4-BE49-F238E27FC236}">
              <a16:creationId xmlns:a16="http://schemas.microsoft.com/office/drawing/2014/main" id="{3252FA78-2B90-4D11-A237-A8C5BB392E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9" name="Text Box 59">
          <a:extLst>
            <a:ext uri="{FF2B5EF4-FFF2-40B4-BE49-F238E27FC236}">
              <a16:creationId xmlns:a16="http://schemas.microsoft.com/office/drawing/2014/main" id="{81229672-F53D-4360-8B2F-0B76091D79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0" name="Text Box 59">
          <a:extLst>
            <a:ext uri="{FF2B5EF4-FFF2-40B4-BE49-F238E27FC236}">
              <a16:creationId xmlns:a16="http://schemas.microsoft.com/office/drawing/2014/main" id="{9157C16C-6BC2-40E1-AE0D-69F457F3D6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1" name="Text Box 59">
          <a:extLst>
            <a:ext uri="{FF2B5EF4-FFF2-40B4-BE49-F238E27FC236}">
              <a16:creationId xmlns:a16="http://schemas.microsoft.com/office/drawing/2014/main" id="{0DF9E0A7-F23E-4DEF-B2A0-3A5D7DE042C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2" name="Text Box 59">
          <a:extLst>
            <a:ext uri="{FF2B5EF4-FFF2-40B4-BE49-F238E27FC236}">
              <a16:creationId xmlns:a16="http://schemas.microsoft.com/office/drawing/2014/main" id="{A9CD774E-3F68-46BD-ADB9-EB256341EAA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3" name="Text Box 59">
          <a:extLst>
            <a:ext uri="{FF2B5EF4-FFF2-40B4-BE49-F238E27FC236}">
              <a16:creationId xmlns:a16="http://schemas.microsoft.com/office/drawing/2014/main" id="{313893E0-6A26-429A-9722-E3CA7A01AB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4" name="Text Box 59">
          <a:extLst>
            <a:ext uri="{FF2B5EF4-FFF2-40B4-BE49-F238E27FC236}">
              <a16:creationId xmlns:a16="http://schemas.microsoft.com/office/drawing/2014/main" id="{71597D39-E0E2-41F6-95CA-0706345423C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5" name="Text Box 59">
          <a:extLst>
            <a:ext uri="{FF2B5EF4-FFF2-40B4-BE49-F238E27FC236}">
              <a16:creationId xmlns:a16="http://schemas.microsoft.com/office/drawing/2014/main" id="{F97645A6-11A5-49DE-95B2-FFF59319566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6" name="Text Box 59">
          <a:extLst>
            <a:ext uri="{FF2B5EF4-FFF2-40B4-BE49-F238E27FC236}">
              <a16:creationId xmlns:a16="http://schemas.microsoft.com/office/drawing/2014/main" id="{D858A3C2-753E-4158-AE01-A4DF5DD6051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7" name="Text Box 59">
          <a:extLst>
            <a:ext uri="{FF2B5EF4-FFF2-40B4-BE49-F238E27FC236}">
              <a16:creationId xmlns:a16="http://schemas.microsoft.com/office/drawing/2014/main" id="{6D8C3EB6-8868-46BB-8C19-AD4AB475557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8" name="Text Box 59">
          <a:extLst>
            <a:ext uri="{FF2B5EF4-FFF2-40B4-BE49-F238E27FC236}">
              <a16:creationId xmlns:a16="http://schemas.microsoft.com/office/drawing/2014/main" id="{35258429-393C-4CAE-B684-17BA39EB421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9" name="Text Box 59">
          <a:extLst>
            <a:ext uri="{FF2B5EF4-FFF2-40B4-BE49-F238E27FC236}">
              <a16:creationId xmlns:a16="http://schemas.microsoft.com/office/drawing/2014/main" id="{9B40C3A8-B721-43D3-9D7D-E0894BD9FF7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0" name="Text Box 59">
          <a:extLst>
            <a:ext uri="{FF2B5EF4-FFF2-40B4-BE49-F238E27FC236}">
              <a16:creationId xmlns:a16="http://schemas.microsoft.com/office/drawing/2014/main" id="{1B9070CD-D476-4BC1-BA2E-07E792B2F4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1" name="Text Box 59">
          <a:extLst>
            <a:ext uri="{FF2B5EF4-FFF2-40B4-BE49-F238E27FC236}">
              <a16:creationId xmlns:a16="http://schemas.microsoft.com/office/drawing/2014/main" id="{BA13AE10-53C4-4ABC-9EEF-8237A0AC63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2" name="Text Box 59">
          <a:extLst>
            <a:ext uri="{FF2B5EF4-FFF2-40B4-BE49-F238E27FC236}">
              <a16:creationId xmlns:a16="http://schemas.microsoft.com/office/drawing/2014/main" id="{AC34C8FD-C7CE-4A42-94BB-28518817B2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3" name="Text Box 59">
          <a:extLst>
            <a:ext uri="{FF2B5EF4-FFF2-40B4-BE49-F238E27FC236}">
              <a16:creationId xmlns:a16="http://schemas.microsoft.com/office/drawing/2014/main" id="{7CC2ECA2-14C8-4217-9710-29E84E882B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4" name="Text Box 59">
          <a:extLst>
            <a:ext uri="{FF2B5EF4-FFF2-40B4-BE49-F238E27FC236}">
              <a16:creationId xmlns:a16="http://schemas.microsoft.com/office/drawing/2014/main" id="{0E08C79C-9148-4B17-B1BA-3E3C2AAEA14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5" name="Text Box 59">
          <a:extLst>
            <a:ext uri="{FF2B5EF4-FFF2-40B4-BE49-F238E27FC236}">
              <a16:creationId xmlns:a16="http://schemas.microsoft.com/office/drawing/2014/main" id="{D062EBB3-8FA2-4E34-930A-656A59A9E9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6" name="Text Box 59">
          <a:extLst>
            <a:ext uri="{FF2B5EF4-FFF2-40B4-BE49-F238E27FC236}">
              <a16:creationId xmlns:a16="http://schemas.microsoft.com/office/drawing/2014/main" id="{B9FD8977-C56B-493A-B1C0-DFE2E942CF8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7" name="Text Box 59">
          <a:extLst>
            <a:ext uri="{FF2B5EF4-FFF2-40B4-BE49-F238E27FC236}">
              <a16:creationId xmlns:a16="http://schemas.microsoft.com/office/drawing/2014/main" id="{5E9B58B0-EF04-4873-9ACB-2CFFC5CD12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8" name="Text Box 59">
          <a:extLst>
            <a:ext uri="{FF2B5EF4-FFF2-40B4-BE49-F238E27FC236}">
              <a16:creationId xmlns:a16="http://schemas.microsoft.com/office/drawing/2014/main" id="{205A5C23-0BCD-43A2-B060-7AB0060CB84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9" name="Text Box 59">
          <a:extLst>
            <a:ext uri="{FF2B5EF4-FFF2-40B4-BE49-F238E27FC236}">
              <a16:creationId xmlns:a16="http://schemas.microsoft.com/office/drawing/2014/main" id="{C3A53CE1-EE34-417E-8ED5-0738ECD631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0" name="Text Box 59">
          <a:extLst>
            <a:ext uri="{FF2B5EF4-FFF2-40B4-BE49-F238E27FC236}">
              <a16:creationId xmlns:a16="http://schemas.microsoft.com/office/drawing/2014/main" id="{5EC85A5B-2C9E-4351-B59E-A6803DA442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1" name="Text Box 59">
          <a:extLst>
            <a:ext uri="{FF2B5EF4-FFF2-40B4-BE49-F238E27FC236}">
              <a16:creationId xmlns:a16="http://schemas.microsoft.com/office/drawing/2014/main" id="{27067AAA-DEB2-45E8-AF0F-C9BED2626ED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2" name="Text Box 59">
          <a:extLst>
            <a:ext uri="{FF2B5EF4-FFF2-40B4-BE49-F238E27FC236}">
              <a16:creationId xmlns:a16="http://schemas.microsoft.com/office/drawing/2014/main" id="{FB165993-E122-4192-994A-826646110B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3" name="Text Box 59">
          <a:extLst>
            <a:ext uri="{FF2B5EF4-FFF2-40B4-BE49-F238E27FC236}">
              <a16:creationId xmlns:a16="http://schemas.microsoft.com/office/drawing/2014/main" id="{76E89232-66A7-4FC4-8BAB-515BEF7A22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4" name="Text Box 59">
          <a:extLst>
            <a:ext uri="{FF2B5EF4-FFF2-40B4-BE49-F238E27FC236}">
              <a16:creationId xmlns:a16="http://schemas.microsoft.com/office/drawing/2014/main" id="{3B19150F-0377-484E-BE1D-5642E6B2FEB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5" name="Text Box 59">
          <a:extLst>
            <a:ext uri="{FF2B5EF4-FFF2-40B4-BE49-F238E27FC236}">
              <a16:creationId xmlns:a16="http://schemas.microsoft.com/office/drawing/2014/main" id="{7AD986A5-6E25-4157-B90C-516C20F305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6" name="Text Box 59">
          <a:extLst>
            <a:ext uri="{FF2B5EF4-FFF2-40B4-BE49-F238E27FC236}">
              <a16:creationId xmlns:a16="http://schemas.microsoft.com/office/drawing/2014/main" id="{06A205DD-EB6F-4B93-B7EF-0718E2F2160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7" name="Text Box 59">
          <a:extLst>
            <a:ext uri="{FF2B5EF4-FFF2-40B4-BE49-F238E27FC236}">
              <a16:creationId xmlns:a16="http://schemas.microsoft.com/office/drawing/2014/main" id="{A2CAD8BB-4D1A-4A29-89FC-D24AF8AA81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8" name="Text Box 59">
          <a:extLst>
            <a:ext uri="{FF2B5EF4-FFF2-40B4-BE49-F238E27FC236}">
              <a16:creationId xmlns:a16="http://schemas.microsoft.com/office/drawing/2014/main" id="{BC4630BE-8B7A-4DD5-AAE4-2E63F7E71B3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49" name="Text Box 59">
          <a:extLst>
            <a:ext uri="{FF2B5EF4-FFF2-40B4-BE49-F238E27FC236}">
              <a16:creationId xmlns:a16="http://schemas.microsoft.com/office/drawing/2014/main" id="{5B90E914-07D1-416E-89A1-504BB45302A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0" name="Text Box 59">
          <a:extLst>
            <a:ext uri="{FF2B5EF4-FFF2-40B4-BE49-F238E27FC236}">
              <a16:creationId xmlns:a16="http://schemas.microsoft.com/office/drawing/2014/main" id="{B1CC97CA-5E97-46DF-9E4D-2E69871A2B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1" name="Text Box 59">
          <a:extLst>
            <a:ext uri="{FF2B5EF4-FFF2-40B4-BE49-F238E27FC236}">
              <a16:creationId xmlns:a16="http://schemas.microsoft.com/office/drawing/2014/main" id="{2F332FC7-5F94-4FC7-850A-54E67073337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2" name="Text Box 59">
          <a:extLst>
            <a:ext uri="{FF2B5EF4-FFF2-40B4-BE49-F238E27FC236}">
              <a16:creationId xmlns:a16="http://schemas.microsoft.com/office/drawing/2014/main" id="{81942BF8-B07B-47E5-9948-ED483118366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3" name="Text Box 59">
          <a:extLst>
            <a:ext uri="{FF2B5EF4-FFF2-40B4-BE49-F238E27FC236}">
              <a16:creationId xmlns:a16="http://schemas.microsoft.com/office/drawing/2014/main" id="{647E8881-C5E3-487C-8CD5-7EFE841C77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4" name="Text Box 59">
          <a:extLst>
            <a:ext uri="{FF2B5EF4-FFF2-40B4-BE49-F238E27FC236}">
              <a16:creationId xmlns:a16="http://schemas.microsoft.com/office/drawing/2014/main" id="{F6F09887-B9F2-4256-ADA0-5808555F685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5" name="Text Box 59">
          <a:extLst>
            <a:ext uri="{FF2B5EF4-FFF2-40B4-BE49-F238E27FC236}">
              <a16:creationId xmlns:a16="http://schemas.microsoft.com/office/drawing/2014/main" id="{0097BA3C-9CF4-4A93-A11B-C830B6FED9F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6" name="Text Box 59">
          <a:extLst>
            <a:ext uri="{FF2B5EF4-FFF2-40B4-BE49-F238E27FC236}">
              <a16:creationId xmlns:a16="http://schemas.microsoft.com/office/drawing/2014/main" id="{4FA0825D-C27A-43AA-997C-F97CAA2B34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7" name="Text Box 59">
          <a:extLst>
            <a:ext uri="{FF2B5EF4-FFF2-40B4-BE49-F238E27FC236}">
              <a16:creationId xmlns:a16="http://schemas.microsoft.com/office/drawing/2014/main" id="{9B3544FE-E462-47C4-A691-E0E09B69B9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8" name="Text Box 59">
          <a:extLst>
            <a:ext uri="{FF2B5EF4-FFF2-40B4-BE49-F238E27FC236}">
              <a16:creationId xmlns:a16="http://schemas.microsoft.com/office/drawing/2014/main" id="{7DDD8490-0A79-43D7-9F6B-0F78C7C2D14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59" name="Text Box 59">
          <a:extLst>
            <a:ext uri="{FF2B5EF4-FFF2-40B4-BE49-F238E27FC236}">
              <a16:creationId xmlns:a16="http://schemas.microsoft.com/office/drawing/2014/main" id="{C5358FBB-F0DB-42B4-AEC8-AFF8087DC5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0" name="Text Box 59">
          <a:extLst>
            <a:ext uri="{FF2B5EF4-FFF2-40B4-BE49-F238E27FC236}">
              <a16:creationId xmlns:a16="http://schemas.microsoft.com/office/drawing/2014/main" id="{D2506F1E-F7CC-4A99-BA70-7C10D61469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1" name="Text Box 59">
          <a:extLst>
            <a:ext uri="{FF2B5EF4-FFF2-40B4-BE49-F238E27FC236}">
              <a16:creationId xmlns:a16="http://schemas.microsoft.com/office/drawing/2014/main" id="{135AEF27-334E-42BA-93A3-CF0CAB024B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2" name="Text Box 59">
          <a:extLst>
            <a:ext uri="{FF2B5EF4-FFF2-40B4-BE49-F238E27FC236}">
              <a16:creationId xmlns:a16="http://schemas.microsoft.com/office/drawing/2014/main" id="{B1897FA5-329E-4F8F-9D43-3AD0FCE777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3" name="Text Box 59">
          <a:extLst>
            <a:ext uri="{FF2B5EF4-FFF2-40B4-BE49-F238E27FC236}">
              <a16:creationId xmlns:a16="http://schemas.microsoft.com/office/drawing/2014/main" id="{24D44DFC-8114-4BBE-A17E-2C3375B3D7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4" name="Text Box 59">
          <a:extLst>
            <a:ext uri="{FF2B5EF4-FFF2-40B4-BE49-F238E27FC236}">
              <a16:creationId xmlns:a16="http://schemas.microsoft.com/office/drawing/2014/main" id="{16F71960-2743-4382-B49B-55F754900C9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5" name="Text Box 59">
          <a:extLst>
            <a:ext uri="{FF2B5EF4-FFF2-40B4-BE49-F238E27FC236}">
              <a16:creationId xmlns:a16="http://schemas.microsoft.com/office/drawing/2014/main" id="{5682AB4F-93DD-42D5-BBC7-3D2079214D4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6" name="Text Box 59">
          <a:extLst>
            <a:ext uri="{FF2B5EF4-FFF2-40B4-BE49-F238E27FC236}">
              <a16:creationId xmlns:a16="http://schemas.microsoft.com/office/drawing/2014/main" id="{215A895D-F5EF-496E-A737-6F9058B615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7" name="Text Box 59">
          <a:extLst>
            <a:ext uri="{FF2B5EF4-FFF2-40B4-BE49-F238E27FC236}">
              <a16:creationId xmlns:a16="http://schemas.microsoft.com/office/drawing/2014/main" id="{84B31591-2ACA-4BA6-A036-5234319DA1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A82E77C-DA2C-4578-99B5-607613703A5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E4CF9C89-3047-4981-AF90-4318FDFFA4E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76F35A26-00B6-4045-9F4B-13D20635BF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B214DFD4-B3E2-4EB8-BF41-4D8C9CF2663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1AE42565-70A0-4110-8507-77641AB9854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76EBA4B0-FBF6-4A96-8A3D-93F2D19DFDE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BE214740-96B2-4DA3-8D10-D75E1536F7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33D23464-F952-4E1D-B0BE-3EDE34D25E0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9A4D2A05-EE68-4C59-AB79-5D1A4CC6F53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E36C4E39-AD80-4E93-A266-FBA7BD6336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9C27863B-126F-44BB-B563-976AC243CCA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CDB55A5-7BA7-4750-BE8A-0FB2C0B74CB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BF13CA06-CD94-482D-8459-CE2DE51624A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C2E4FB7A-8AFF-434C-92B7-6626C0C6AA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544CE3-CB52-4DE5-A258-AE21C775BBF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364B336-2B91-45B5-92D6-7CB64DEC337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74D2C828-F0EF-4C60-B24A-8FCDCF48DC4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1BAF541E-AFF1-4677-95F2-555E75E6DE2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266CA479-DE61-44D1-9C87-27AEE44D88B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B24CB3A0-FFEA-4370-B679-69F382DC3D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43B65A19-9481-4B43-8FCF-C9060A7728E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4BD91A74-3A10-4BB7-AAF8-1B94E04B2F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FBD7F503-AD67-4300-88A2-A3C4953E4BD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812E609B-7644-497F-AA4E-9548DF27AB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CD41DF29-0C6F-4F50-B28E-BA31672D9A1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2F35229-6EEC-48BA-9774-EC8A580ECB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439BACDE-76DE-4319-8953-323B79A267C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5AD6B8DB-FEF2-4704-8E65-B0F7B926AA1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2640C72E-FA85-46D1-A6FC-B1FAE6BB0BF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43A5D934-9039-487D-BB2B-4B42B2DB75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C913D3F4-26E6-44CF-869E-986438F6B13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E49E5852-A3B8-4826-8440-A76A872414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EE54B334-45AF-45E0-9F43-5962F69208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7B72470D-EF98-4D03-A461-F8CC899315B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D63DFC9F-37FA-4427-AF66-85B885E99DD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EEB83B41-08E8-4396-BB38-3D3FFE983C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CD2449A9-0AF3-4E0D-B4BE-8D031214DB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440E7928-4F95-4FD6-9D01-28A91D1C967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D43233A1-ECD1-441B-98FA-D0C4037BEAD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9B04C825-EAD7-4153-B6AB-D3676D1926E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6110774B-EDC5-46FE-99C8-D5205277483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FDDCDD29-A7EF-4389-B32D-822D77A29A0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8CB6DE8C-5AB3-4941-BD2E-D674D0470DC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2D537B1A-D7E8-499D-AE9A-7AF0180DD4A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CADE4DEA-6902-461C-A6FC-0A4C1F08F3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4CEC7BBE-6A42-48F4-977C-ABD1AB7ED4A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41265655-500A-48F4-977A-82A10266EBA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8F36649B-1C3A-4BAD-83F4-665D7E21FE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A5D349CB-814C-4643-8083-70D5875001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747081DA-D43E-413E-B925-287962B57E1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CB2B3B28-58DD-40A6-813E-3207F4C0182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5989A5E2-C0CD-4E84-AE1E-EEC7CDB252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2087ED1F-B375-4DC9-B8A1-074F932C209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3429C86E-78BE-424C-ADBD-54DD16252EE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6B0AB97B-19AD-4B5E-8613-C2BE69A4016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324E77BB-8F26-4EE3-AB80-DA01C1D7AE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BE635528-66EE-45FD-A1EF-DA4C958321E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4ED9A54E-A2D2-467E-98FD-593CF151664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12891636-DDF4-4D66-9E18-021042076F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179877D1-8644-47E5-9DCF-CA26B0CED82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35A5EE89-BCBE-4B08-9213-9CDC13A961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233BFC7C-1A8A-45EB-81F7-D6B464BAB52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EF12135D-AB73-4985-9D4C-9378A71A0F9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CFAB13C7-5D5A-40AD-A5A5-02BB61DB14D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E7BD2F24-EB55-48AF-A85D-70815DBC6A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643B87EA-B910-4EA0-A90E-F8CEE2CAF88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3E78EF84-9B3C-4D94-8B84-75BF1CD98A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3826C56D-4D83-4D1F-A94E-6EE951EC5F1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26836E76-E990-447C-9602-87C9E9D33C3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192D284E-87C2-42F6-AF9A-726D3071CA8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403763DD-9248-4431-B809-17944FF3CE2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65CD8756-53DA-442A-94C5-C4A47B573D3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CE0B3359-958A-4D40-91C2-C06F385E5F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44487DCC-1E21-4542-AC38-82F90DA4529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1DF15D43-7928-4B6B-9121-68B5305E46B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EA179E06-A552-4AA3-9BEA-5CF3172BC7F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7C7DE89-FA7D-40B8-AEC2-48931CFCB64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BEABC7F2-8709-44A4-8985-84EAB4C629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1F7E192B-6FE3-455B-968C-12DA907E17D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6F74E7DE-3A23-4425-8E6C-E5527C4C8BB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A9A35E97-E1FD-4EBB-BAE6-CF5AD477017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708265D4-CD12-4675-9C65-FE2FBB57B9A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B97180BA-845F-4A65-BA49-5219D4D2238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4FAD48C0-DAAE-4D9D-80B6-46AD108227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80C9A52C-6C62-47BC-88A1-99543587B4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F87BD5A8-E033-432E-8958-A9E1C9A8615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32A09A20-B38B-463A-A89A-941AF1DEE42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16BCF75A-423A-44F2-AF82-544F3053A42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6FB461F0-6756-4DE2-8A1C-F13619F2ACF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78F663B3-255E-4576-B74A-62127FD904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866472C1-8AA9-4220-812B-22319FCD36F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E7BE6EA8-D54E-435A-8E96-F26696F39F9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2C1923A5-BFCC-49E4-87E4-416A1B450B6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69DE82FA-EB40-4198-B113-790CBD4A175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8C917F0A-49B5-4B41-BEA8-989C5ABDB5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38D6A84A-85B6-4D88-878A-1F2D3EF584F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8AD943F7-4CEA-43F5-BA83-5BB1E3B98B0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F2F3031C-66C3-4EDD-BE12-72FA8979343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85FB0FF-3A3A-48CD-88A7-D36222FDAD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F010B77C-5FF9-4207-BA8D-8F6A0646973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2DC6806B-3766-408A-974B-022AC71FFFA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A5728F40-1602-4381-83A5-177B3C34286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29566876-A88C-4F6B-882F-40D1CA541CD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D1AA4E6E-C13A-410E-8F6F-953CC03858D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135C13A8-E282-4A5D-AD4A-A1440D41898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4828E01D-054A-4DF2-90C0-FB955EF90BB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5617EB72-35F1-4FF6-AE2F-665C043C8E8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2F3D7809-50E8-444C-903E-B8EA5F9CE0B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F6D7B644-DE1E-422D-A421-10DB7D95C1E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6D713DA1-B751-4C1D-8EB9-ADA79F825A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DEF2049-DDAE-43F5-B894-B78D709CD91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E20653C6-98FA-4916-9869-9B8E5F2C8D6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4210B4AD-7CA9-4FCD-A5FA-F41879E4B3C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D7AD4089-A33C-456C-8798-3AE5E43034B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EF8A947F-421F-46F9-B3EB-57B08473183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20AB1E1B-F86B-4995-9CFA-BB83A38EA93C}"/>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85327C6-F2A6-443E-B754-39A06ACB948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1A2BA539-19F6-42D8-A554-B69E90001CD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C5E27BA3-A284-48C0-A950-85CF120E13A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39ED5A08-0D4E-4012-95B5-330522F58EA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6A90A343-78D6-4180-B105-AC7C3755838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7DCD0F3A-E5D5-4C17-BB19-7EE5CB9CE73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D54CD451-43E8-42E8-8529-386FA36BD39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1EE0F5F4-A778-49D1-BBB4-AF0C3C387EE4}"/>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36B5803-8359-44B1-B67E-CFD013D22DC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784F4ACF-B25F-49E1-AE14-3B5693F050A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42</xdr:row>
      <xdr:rowOff>152400</xdr:rowOff>
    </xdr:from>
    <xdr:to>
      <xdr:col>71</xdr:col>
      <xdr:colOff>0</xdr:colOff>
      <xdr:row>43</xdr:row>
      <xdr:rowOff>133349</xdr:rowOff>
    </xdr:to>
    <xdr:sp macro="" textlink="">
      <xdr:nvSpPr>
        <xdr:cNvPr id="1094" name="Text Box 42">
          <a:extLst>
            <a:ext uri="{FF2B5EF4-FFF2-40B4-BE49-F238E27FC236}">
              <a16:creationId xmlns:a16="http://schemas.microsoft.com/office/drawing/2014/main" id="{88E2C5DF-F582-427A-934C-19F4E3DA7141}"/>
            </a:ext>
          </a:extLst>
        </xdr:cNvPr>
        <xdr:cNvSpPr txBox="1">
          <a:spLocks noChangeArrowheads="1"/>
        </xdr:cNvSpPr>
      </xdr:nvSpPr>
      <xdr:spPr bwMode="auto">
        <a:xfrm>
          <a:off x="11515725" y="716280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1095" name="正方形/長方形 1094">
          <a:extLst>
            <a:ext uri="{FF2B5EF4-FFF2-40B4-BE49-F238E27FC236}">
              <a16:creationId xmlns:a16="http://schemas.microsoft.com/office/drawing/2014/main" id="{81FB431A-97E4-4E5A-B8E3-D8E4E7AD8F20}"/>
            </a:ext>
          </a:extLst>
        </xdr:cNvPr>
        <xdr:cNvSpPr/>
      </xdr:nvSpPr>
      <xdr:spPr>
        <a:xfrm>
          <a:off x="1752600" y="920115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1096" name="正方形/長方形 1095">
          <a:extLst>
            <a:ext uri="{FF2B5EF4-FFF2-40B4-BE49-F238E27FC236}">
              <a16:creationId xmlns:a16="http://schemas.microsoft.com/office/drawing/2014/main" id="{57FF8740-51E6-41DC-8620-299599CC9D66}"/>
            </a:ext>
          </a:extLst>
        </xdr:cNvPr>
        <xdr:cNvSpPr/>
      </xdr:nvSpPr>
      <xdr:spPr>
        <a:xfrm>
          <a:off x="5162549" y="917257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1097" name="正方形/長方形 1096">
          <a:extLst>
            <a:ext uri="{FF2B5EF4-FFF2-40B4-BE49-F238E27FC236}">
              <a16:creationId xmlns:a16="http://schemas.microsoft.com/office/drawing/2014/main" id="{DF1DC585-7A58-4D4B-A9EA-BC606AB0A860}"/>
            </a:ext>
          </a:extLst>
        </xdr:cNvPr>
        <xdr:cNvSpPr/>
      </xdr:nvSpPr>
      <xdr:spPr>
        <a:xfrm>
          <a:off x="7229475" y="921067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1098" name="正方形/長方形 1097">
          <a:extLst>
            <a:ext uri="{FF2B5EF4-FFF2-40B4-BE49-F238E27FC236}">
              <a16:creationId xmlns:a16="http://schemas.microsoft.com/office/drawing/2014/main" id="{F5650C96-11AB-43FA-90AA-6361BA6F7AD3}"/>
            </a:ext>
          </a:extLst>
        </xdr:cNvPr>
        <xdr:cNvSpPr/>
      </xdr:nvSpPr>
      <xdr:spPr>
        <a:xfrm>
          <a:off x="7277100" y="922020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1099" name="正方形/長方形 1098">
          <a:extLst>
            <a:ext uri="{FF2B5EF4-FFF2-40B4-BE49-F238E27FC236}">
              <a16:creationId xmlns:a16="http://schemas.microsoft.com/office/drawing/2014/main" id="{779C2454-C83D-4CAA-AB96-2F7F130E9DE3}"/>
            </a:ext>
          </a:extLst>
        </xdr:cNvPr>
        <xdr:cNvSpPr/>
      </xdr:nvSpPr>
      <xdr:spPr>
        <a:xfrm>
          <a:off x="7239000" y="918209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1100" name="正方形/長方形 1099">
          <a:extLst>
            <a:ext uri="{FF2B5EF4-FFF2-40B4-BE49-F238E27FC236}">
              <a16:creationId xmlns:a16="http://schemas.microsoft.com/office/drawing/2014/main" id="{D392118D-160E-467D-851E-4296BE04FBC1}"/>
            </a:ext>
          </a:extLst>
        </xdr:cNvPr>
        <xdr:cNvSpPr/>
      </xdr:nvSpPr>
      <xdr:spPr>
        <a:xfrm>
          <a:off x="8334375" y="919162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1101" name="正方形/長方形 1100">
          <a:extLst>
            <a:ext uri="{FF2B5EF4-FFF2-40B4-BE49-F238E27FC236}">
              <a16:creationId xmlns:a16="http://schemas.microsoft.com/office/drawing/2014/main" id="{A7E53B71-4BD9-4762-A4BD-1206271AE1A9}"/>
            </a:ext>
          </a:extLst>
        </xdr:cNvPr>
        <xdr:cNvSpPr/>
      </xdr:nvSpPr>
      <xdr:spPr>
        <a:xfrm>
          <a:off x="4048125" y="92106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42</xdr:row>
      <xdr:rowOff>114301</xdr:rowOff>
    </xdr:from>
    <xdr:to>
      <xdr:col>63</xdr:col>
      <xdr:colOff>430530</xdr:colOff>
      <xdr:row>43</xdr:row>
      <xdr:rowOff>180975</xdr:rowOff>
    </xdr:to>
    <xdr:sp macro="" textlink="">
      <xdr:nvSpPr>
        <xdr:cNvPr id="1102" name="正方形/長方形 1101">
          <a:extLst>
            <a:ext uri="{FF2B5EF4-FFF2-40B4-BE49-F238E27FC236}">
              <a16:creationId xmlns:a16="http://schemas.microsoft.com/office/drawing/2014/main" id="{5E7F0E28-CF25-4882-A2A3-051E18FE6DC6}"/>
            </a:ext>
          </a:extLst>
        </xdr:cNvPr>
        <xdr:cNvSpPr/>
      </xdr:nvSpPr>
      <xdr:spPr>
        <a:xfrm>
          <a:off x="10658475" y="7124701"/>
          <a:ext cx="554355"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85724</xdr:colOff>
      <xdr:row>42</xdr:row>
      <xdr:rowOff>114301</xdr:rowOff>
    </xdr:from>
    <xdr:to>
      <xdr:col>35</xdr:col>
      <xdr:colOff>152400</xdr:colOff>
      <xdr:row>43</xdr:row>
      <xdr:rowOff>180976</xdr:rowOff>
    </xdr:to>
    <xdr:sp macro="" textlink="">
      <xdr:nvSpPr>
        <xdr:cNvPr id="1103" name="正方形/長方形 1102">
          <a:extLst>
            <a:ext uri="{FF2B5EF4-FFF2-40B4-BE49-F238E27FC236}">
              <a16:creationId xmlns:a16="http://schemas.microsoft.com/office/drawing/2014/main" id="{8DA0E0F8-69C8-4BC9-8460-90BAC93207F8}"/>
            </a:ext>
          </a:extLst>
        </xdr:cNvPr>
        <xdr:cNvSpPr/>
      </xdr:nvSpPr>
      <xdr:spPr>
        <a:xfrm>
          <a:off x="6276974" y="712470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1104" name="正方形/長方形 1103">
          <a:extLst>
            <a:ext uri="{FF2B5EF4-FFF2-40B4-BE49-F238E27FC236}">
              <a16:creationId xmlns:a16="http://schemas.microsoft.com/office/drawing/2014/main" id="{3CBD418F-0199-4183-917A-B12FBDBB24E4}"/>
            </a:ext>
          </a:extLst>
        </xdr:cNvPr>
        <xdr:cNvSpPr/>
      </xdr:nvSpPr>
      <xdr:spPr>
        <a:xfrm>
          <a:off x="6229350" y="919162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1105" name="正方形/長方形 1104">
          <a:extLst>
            <a:ext uri="{FF2B5EF4-FFF2-40B4-BE49-F238E27FC236}">
              <a16:creationId xmlns:a16="http://schemas.microsoft.com/office/drawing/2014/main" id="{5878CC8C-7F9E-4203-ACCB-984EC50BCEA5}"/>
            </a:ext>
          </a:extLst>
        </xdr:cNvPr>
        <xdr:cNvSpPr/>
      </xdr:nvSpPr>
      <xdr:spPr>
        <a:xfrm>
          <a:off x="6229350" y="881062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1106" name="正方形/長方形 1105">
          <a:extLst>
            <a:ext uri="{FF2B5EF4-FFF2-40B4-BE49-F238E27FC236}">
              <a16:creationId xmlns:a16="http://schemas.microsoft.com/office/drawing/2014/main" id="{370521E9-AEE5-4EDF-816B-06A50503BEB4}"/>
            </a:ext>
          </a:extLst>
        </xdr:cNvPr>
        <xdr:cNvSpPr/>
      </xdr:nvSpPr>
      <xdr:spPr>
        <a:xfrm>
          <a:off x="6229350" y="842962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1107" name="正方形/長方形 1106">
          <a:extLst>
            <a:ext uri="{FF2B5EF4-FFF2-40B4-BE49-F238E27FC236}">
              <a16:creationId xmlns:a16="http://schemas.microsoft.com/office/drawing/2014/main" id="{203D61E6-C848-4561-A198-9E8A70FB6D64}"/>
            </a:ext>
          </a:extLst>
        </xdr:cNvPr>
        <xdr:cNvSpPr/>
      </xdr:nvSpPr>
      <xdr:spPr>
        <a:xfrm>
          <a:off x="6229350" y="807720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1108" name="正方形/長方形 1107">
          <a:extLst>
            <a:ext uri="{FF2B5EF4-FFF2-40B4-BE49-F238E27FC236}">
              <a16:creationId xmlns:a16="http://schemas.microsoft.com/office/drawing/2014/main" id="{3BF8A4DB-F771-47C0-A543-5D49964BCC64}"/>
            </a:ext>
          </a:extLst>
        </xdr:cNvPr>
        <xdr:cNvSpPr/>
      </xdr:nvSpPr>
      <xdr:spPr>
        <a:xfrm>
          <a:off x="6229350" y="777240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1109" name="正方形/長方形 1108">
          <a:extLst>
            <a:ext uri="{FF2B5EF4-FFF2-40B4-BE49-F238E27FC236}">
              <a16:creationId xmlns:a16="http://schemas.microsoft.com/office/drawing/2014/main" id="{92F68E1D-2F11-4BA9-9E9C-68B43E759D00}"/>
            </a:ext>
          </a:extLst>
        </xdr:cNvPr>
        <xdr:cNvSpPr/>
      </xdr:nvSpPr>
      <xdr:spPr>
        <a:xfrm>
          <a:off x="7458075" y="9191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1110" name="正方形/長方形 1109">
          <a:extLst>
            <a:ext uri="{FF2B5EF4-FFF2-40B4-BE49-F238E27FC236}">
              <a16:creationId xmlns:a16="http://schemas.microsoft.com/office/drawing/2014/main" id="{0484C3F3-8B44-483D-92A4-49E5A81794E1}"/>
            </a:ext>
          </a:extLst>
        </xdr:cNvPr>
        <xdr:cNvSpPr/>
      </xdr:nvSpPr>
      <xdr:spPr>
        <a:xfrm>
          <a:off x="8505825" y="919162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62</xdr:col>
      <xdr:colOff>3811</xdr:colOff>
      <xdr:row>41</xdr:row>
      <xdr:rowOff>0</xdr:rowOff>
    </xdr:from>
    <xdr:to>
      <xdr:col>63</xdr:col>
      <xdr:colOff>148591</xdr:colOff>
      <xdr:row>42</xdr:row>
      <xdr:rowOff>34290</xdr:rowOff>
    </xdr:to>
    <xdr:sp macro="" textlink="">
      <xdr:nvSpPr>
        <xdr:cNvPr id="1111" name="Text Box 78">
          <a:extLst>
            <a:ext uri="{FF2B5EF4-FFF2-40B4-BE49-F238E27FC236}">
              <a16:creationId xmlns:a16="http://schemas.microsoft.com/office/drawing/2014/main" id="{64134138-9311-42B1-BE49-FF0B2CB1FAA1}"/>
            </a:ext>
          </a:extLst>
        </xdr:cNvPr>
        <xdr:cNvSpPr txBox="1">
          <a:spLocks noChangeArrowheads="1"/>
        </xdr:cNvSpPr>
      </xdr:nvSpPr>
      <xdr:spPr bwMode="auto">
        <a:xfrm>
          <a:off x="10738486" y="6848475"/>
          <a:ext cx="192405" cy="1962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62</xdr:col>
      <xdr:colOff>1905</xdr:colOff>
      <xdr:row>40</xdr:row>
      <xdr:rowOff>3810</xdr:rowOff>
    </xdr:from>
    <xdr:to>
      <xdr:col>63</xdr:col>
      <xdr:colOff>144780</xdr:colOff>
      <xdr:row>40</xdr:row>
      <xdr:rowOff>232411</xdr:rowOff>
    </xdr:to>
    <xdr:sp macro="" textlink="">
      <xdr:nvSpPr>
        <xdr:cNvPr id="1112" name="Text Box 78">
          <a:extLst>
            <a:ext uri="{FF2B5EF4-FFF2-40B4-BE49-F238E27FC236}">
              <a16:creationId xmlns:a16="http://schemas.microsoft.com/office/drawing/2014/main" id="{0F22D71D-C080-4E99-9D12-6B332C7774B6}"/>
            </a:ext>
          </a:extLst>
        </xdr:cNvPr>
        <xdr:cNvSpPr txBox="1">
          <a:spLocks noChangeArrowheads="1"/>
        </xdr:cNvSpPr>
      </xdr:nvSpPr>
      <xdr:spPr bwMode="auto">
        <a:xfrm>
          <a:off x="10736580" y="6528435"/>
          <a:ext cx="190500"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34</xdr:col>
      <xdr:colOff>0</xdr:colOff>
      <xdr:row>41</xdr:row>
      <xdr:rowOff>0</xdr:rowOff>
    </xdr:from>
    <xdr:to>
      <xdr:col>34</xdr:col>
      <xdr:colOff>240025</xdr:colOff>
      <xdr:row>42</xdr:row>
      <xdr:rowOff>100263</xdr:rowOff>
    </xdr:to>
    <xdr:sp macro="" textlink="">
      <xdr:nvSpPr>
        <xdr:cNvPr id="1113" name="Text Box 78">
          <a:extLst>
            <a:ext uri="{FF2B5EF4-FFF2-40B4-BE49-F238E27FC236}">
              <a16:creationId xmlns:a16="http://schemas.microsoft.com/office/drawing/2014/main" id="{6D6C6B77-6C3E-40C9-8BA4-0C903DC5E0D9}"/>
            </a:ext>
          </a:extLst>
        </xdr:cNvPr>
        <xdr:cNvSpPr txBox="1">
          <a:spLocks noChangeArrowheads="1"/>
        </xdr:cNvSpPr>
      </xdr:nvSpPr>
      <xdr:spPr bwMode="auto">
        <a:xfrm>
          <a:off x="6334125" y="6848475"/>
          <a:ext cx="240025" cy="262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000">
              <a:effectLst/>
              <a:latin typeface="+mn-lt"/>
              <a:ea typeface="+mn-ea"/>
              <a:cs typeface="+mn-cs"/>
            </a:rPr>
            <a:t>ⓑ</a:t>
          </a:r>
          <a:endParaRPr lang="ja-JP" altLang="ja-JP" sz="1100">
            <a:effectLst/>
          </a:endParaRPr>
        </a:p>
        <a:p>
          <a:pPr algn="ctr" rtl="0">
            <a:defRPr sz="1000"/>
          </a:pPr>
          <a:r>
            <a:rPr lang="en-US" altLang="ja-JP" sz="1100">
              <a:effectLst/>
              <a:latin typeface="+mn-lt"/>
              <a:ea typeface="+mn-ea"/>
              <a:cs typeface="+mn-cs"/>
            </a:rPr>
            <a:t> </a:t>
          </a:r>
          <a:endParaRPr lang="en-US" altLang="ja-JP" sz="800"/>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6" name="Text Box 59">
          <a:extLst>
            <a:ext uri="{FF2B5EF4-FFF2-40B4-BE49-F238E27FC236}">
              <a16:creationId xmlns:a16="http://schemas.microsoft.com/office/drawing/2014/main" id="{F6CAA388-2A15-482A-887D-D15E08C57C3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7" name="Text Box 59">
          <a:extLst>
            <a:ext uri="{FF2B5EF4-FFF2-40B4-BE49-F238E27FC236}">
              <a16:creationId xmlns:a16="http://schemas.microsoft.com/office/drawing/2014/main" id="{6D95B8E6-7BB6-46DA-8D7A-85970BBB68E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8" name="Text Box 59">
          <a:extLst>
            <a:ext uri="{FF2B5EF4-FFF2-40B4-BE49-F238E27FC236}">
              <a16:creationId xmlns:a16="http://schemas.microsoft.com/office/drawing/2014/main" id="{D48CE9AC-C4BB-494F-B3FD-9D6639E3B0F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9" name="Text Box 59">
          <a:extLst>
            <a:ext uri="{FF2B5EF4-FFF2-40B4-BE49-F238E27FC236}">
              <a16:creationId xmlns:a16="http://schemas.microsoft.com/office/drawing/2014/main" id="{C0256E35-ED23-460C-A429-F6D67A95195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0" name="Text Box 59">
          <a:extLst>
            <a:ext uri="{FF2B5EF4-FFF2-40B4-BE49-F238E27FC236}">
              <a16:creationId xmlns:a16="http://schemas.microsoft.com/office/drawing/2014/main" id="{274E6E6B-CE54-4DB6-8816-AD5CE293715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1" name="Text Box 59">
          <a:extLst>
            <a:ext uri="{FF2B5EF4-FFF2-40B4-BE49-F238E27FC236}">
              <a16:creationId xmlns:a16="http://schemas.microsoft.com/office/drawing/2014/main" id="{FA1A4E7A-76D2-40C8-A109-0AFB28DCEE2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2" name="Text Box 59">
          <a:extLst>
            <a:ext uri="{FF2B5EF4-FFF2-40B4-BE49-F238E27FC236}">
              <a16:creationId xmlns:a16="http://schemas.microsoft.com/office/drawing/2014/main" id="{4DB73BAF-3EFD-4BC0-BCFF-7030B5998B6D}"/>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3" name="Text Box 59">
          <a:extLst>
            <a:ext uri="{FF2B5EF4-FFF2-40B4-BE49-F238E27FC236}">
              <a16:creationId xmlns:a16="http://schemas.microsoft.com/office/drawing/2014/main" id="{B3597724-61E4-4603-98CB-9C4F41B77CF3}"/>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4" name="Text Box 59">
          <a:extLst>
            <a:ext uri="{FF2B5EF4-FFF2-40B4-BE49-F238E27FC236}">
              <a16:creationId xmlns:a16="http://schemas.microsoft.com/office/drawing/2014/main" id="{77719E4F-8E59-4ED5-946C-B1F7DCA407B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5" name="Text Box 59">
          <a:extLst>
            <a:ext uri="{FF2B5EF4-FFF2-40B4-BE49-F238E27FC236}">
              <a16:creationId xmlns:a16="http://schemas.microsoft.com/office/drawing/2014/main" id="{7AE8DB52-9CAF-4DB2-85B8-C06A38988374}"/>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6" name="Text Box 59">
          <a:extLst>
            <a:ext uri="{FF2B5EF4-FFF2-40B4-BE49-F238E27FC236}">
              <a16:creationId xmlns:a16="http://schemas.microsoft.com/office/drawing/2014/main" id="{E26A5DE2-0D74-4554-9ACB-553287382EB7}"/>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7" name="Text Box 59">
          <a:extLst>
            <a:ext uri="{FF2B5EF4-FFF2-40B4-BE49-F238E27FC236}">
              <a16:creationId xmlns:a16="http://schemas.microsoft.com/office/drawing/2014/main" id="{05B399C8-AE2B-4CC4-8525-80CB9BE66FA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8" name="Text Box 59">
          <a:extLst>
            <a:ext uri="{FF2B5EF4-FFF2-40B4-BE49-F238E27FC236}">
              <a16:creationId xmlns:a16="http://schemas.microsoft.com/office/drawing/2014/main" id="{DE2EBC81-D313-474A-95F1-9904736F3749}"/>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49" name="Text Box 59">
          <a:extLst>
            <a:ext uri="{FF2B5EF4-FFF2-40B4-BE49-F238E27FC236}">
              <a16:creationId xmlns:a16="http://schemas.microsoft.com/office/drawing/2014/main" id="{88E11861-EAB4-4C3E-98CC-1DCA94529AEA}"/>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0" name="Text Box 59">
          <a:extLst>
            <a:ext uri="{FF2B5EF4-FFF2-40B4-BE49-F238E27FC236}">
              <a16:creationId xmlns:a16="http://schemas.microsoft.com/office/drawing/2014/main" id="{5E4A362D-103A-475E-A203-9361EF318ED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1" name="Text Box 59">
          <a:extLst>
            <a:ext uri="{FF2B5EF4-FFF2-40B4-BE49-F238E27FC236}">
              <a16:creationId xmlns:a16="http://schemas.microsoft.com/office/drawing/2014/main" id="{56BF7809-C93F-4365-83B8-89736E4F56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2" name="Text Box 59">
          <a:extLst>
            <a:ext uri="{FF2B5EF4-FFF2-40B4-BE49-F238E27FC236}">
              <a16:creationId xmlns:a16="http://schemas.microsoft.com/office/drawing/2014/main" id="{B720C511-B16A-4DD0-A0F8-034B658CA22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3" name="Text Box 59">
          <a:extLst>
            <a:ext uri="{FF2B5EF4-FFF2-40B4-BE49-F238E27FC236}">
              <a16:creationId xmlns:a16="http://schemas.microsoft.com/office/drawing/2014/main" id="{EE8AD408-99DE-4D6F-91A1-D881EE14D7E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4" name="Text Box 59">
          <a:extLst>
            <a:ext uri="{FF2B5EF4-FFF2-40B4-BE49-F238E27FC236}">
              <a16:creationId xmlns:a16="http://schemas.microsoft.com/office/drawing/2014/main" id="{D42EE9D6-C79E-4DDD-B5E1-597B58A27345}"/>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5" name="Text Box 59">
          <a:extLst>
            <a:ext uri="{FF2B5EF4-FFF2-40B4-BE49-F238E27FC236}">
              <a16:creationId xmlns:a16="http://schemas.microsoft.com/office/drawing/2014/main" id="{D320BFFC-341E-4021-AEB6-8AB58B38BAAC}"/>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6" name="Text Box 59">
          <a:extLst>
            <a:ext uri="{FF2B5EF4-FFF2-40B4-BE49-F238E27FC236}">
              <a16:creationId xmlns:a16="http://schemas.microsoft.com/office/drawing/2014/main" id="{359A5B11-CC43-4F44-95EA-971C991ADE5E}"/>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57" name="Text Box 59">
          <a:extLst>
            <a:ext uri="{FF2B5EF4-FFF2-40B4-BE49-F238E27FC236}">
              <a16:creationId xmlns:a16="http://schemas.microsoft.com/office/drawing/2014/main" id="{08BB6F2C-6906-474E-AD87-F952F5490A71}"/>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58" name="Text Box 59">
          <a:extLst>
            <a:ext uri="{FF2B5EF4-FFF2-40B4-BE49-F238E27FC236}">
              <a16:creationId xmlns:a16="http://schemas.microsoft.com/office/drawing/2014/main" id="{EDE1F513-BF74-4C2A-B2A6-05D5D430E04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59" name="Text Box 59">
          <a:extLst>
            <a:ext uri="{FF2B5EF4-FFF2-40B4-BE49-F238E27FC236}">
              <a16:creationId xmlns:a16="http://schemas.microsoft.com/office/drawing/2014/main" id="{FE9532CA-A931-48B2-B0D6-F13CA6A2DF3F}"/>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0" name="Text Box 59">
          <a:extLst>
            <a:ext uri="{FF2B5EF4-FFF2-40B4-BE49-F238E27FC236}">
              <a16:creationId xmlns:a16="http://schemas.microsoft.com/office/drawing/2014/main" id="{1FE3A489-8A6B-4368-9307-205D6824FBF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1" name="Text Box 59">
          <a:extLst>
            <a:ext uri="{FF2B5EF4-FFF2-40B4-BE49-F238E27FC236}">
              <a16:creationId xmlns:a16="http://schemas.microsoft.com/office/drawing/2014/main" id="{CDF13A27-8AEC-486A-B42B-9CED137C1AC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2" name="Text Box 59">
          <a:extLst>
            <a:ext uri="{FF2B5EF4-FFF2-40B4-BE49-F238E27FC236}">
              <a16:creationId xmlns:a16="http://schemas.microsoft.com/office/drawing/2014/main" id="{3D8108D1-8CE7-4F91-97D6-997736F357B4}"/>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3" name="Text Box 59">
          <a:extLst>
            <a:ext uri="{FF2B5EF4-FFF2-40B4-BE49-F238E27FC236}">
              <a16:creationId xmlns:a16="http://schemas.microsoft.com/office/drawing/2014/main" id="{948755C4-04FF-4DB2-B76A-CD634BCA344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4" name="Text Box 59">
          <a:extLst>
            <a:ext uri="{FF2B5EF4-FFF2-40B4-BE49-F238E27FC236}">
              <a16:creationId xmlns:a16="http://schemas.microsoft.com/office/drawing/2014/main" id="{901A2D29-EBF8-440F-8C72-C6D2BFBB23A2}"/>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5" name="Text Box 59">
          <a:extLst>
            <a:ext uri="{FF2B5EF4-FFF2-40B4-BE49-F238E27FC236}">
              <a16:creationId xmlns:a16="http://schemas.microsoft.com/office/drawing/2014/main" id="{653B80A4-EB90-4B47-8D73-266E14E688B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6" name="Text Box 59">
          <a:extLst>
            <a:ext uri="{FF2B5EF4-FFF2-40B4-BE49-F238E27FC236}">
              <a16:creationId xmlns:a16="http://schemas.microsoft.com/office/drawing/2014/main" id="{9424E986-EA97-4585-95B1-06A835C627B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7" name="Text Box 59">
          <a:extLst>
            <a:ext uri="{FF2B5EF4-FFF2-40B4-BE49-F238E27FC236}">
              <a16:creationId xmlns:a16="http://schemas.microsoft.com/office/drawing/2014/main" id="{F4D5EA3A-6770-4872-A170-D1752490DE8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8" name="Text Box 59">
          <a:extLst>
            <a:ext uri="{FF2B5EF4-FFF2-40B4-BE49-F238E27FC236}">
              <a16:creationId xmlns:a16="http://schemas.microsoft.com/office/drawing/2014/main" id="{9A2DDD43-4604-4FB8-852E-4000995A101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69" name="Text Box 59">
          <a:extLst>
            <a:ext uri="{FF2B5EF4-FFF2-40B4-BE49-F238E27FC236}">
              <a16:creationId xmlns:a16="http://schemas.microsoft.com/office/drawing/2014/main" id="{9F8812F4-FBB4-4A51-9CC6-FC6F4EAD87A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0" name="Text Box 59">
          <a:extLst>
            <a:ext uri="{FF2B5EF4-FFF2-40B4-BE49-F238E27FC236}">
              <a16:creationId xmlns:a16="http://schemas.microsoft.com/office/drawing/2014/main" id="{ED21FA64-F2CC-4137-B8B0-D3A432CFC14C}"/>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1" name="Text Box 59">
          <a:extLst>
            <a:ext uri="{FF2B5EF4-FFF2-40B4-BE49-F238E27FC236}">
              <a16:creationId xmlns:a16="http://schemas.microsoft.com/office/drawing/2014/main" id="{4EFA410C-6E8F-4FDF-B060-C53FB2C6D5F7}"/>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2" name="Text Box 59">
          <a:extLst>
            <a:ext uri="{FF2B5EF4-FFF2-40B4-BE49-F238E27FC236}">
              <a16:creationId xmlns:a16="http://schemas.microsoft.com/office/drawing/2014/main" id="{3DE2D911-42D4-411A-A3A7-D9B659228B73}"/>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3" name="Text Box 59">
          <a:extLst>
            <a:ext uri="{FF2B5EF4-FFF2-40B4-BE49-F238E27FC236}">
              <a16:creationId xmlns:a16="http://schemas.microsoft.com/office/drawing/2014/main" id="{AFAA5AB3-D1AC-46AF-A329-A453B5F51C8D}"/>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4" name="Text Box 59">
          <a:extLst>
            <a:ext uri="{FF2B5EF4-FFF2-40B4-BE49-F238E27FC236}">
              <a16:creationId xmlns:a16="http://schemas.microsoft.com/office/drawing/2014/main" id="{7E047CBF-565B-45EC-B600-DBB7E47706E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5" name="Text Box 59">
          <a:extLst>
            <a:ext uri="{FF2B5EF4-FFF2-40B4-BE49-F238E27FC236}">
              <a16:creationId xmlns:a16="http://schemas.microsoft.com/office/drawing/2014/main" id="{3A75B688-9C3B-49B3-A31D-C20AA06A688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6" name="Text Box 59">
          <a:extLst>
            <a:ext uri="{FF2B5EF4-FFF2-40B4-BE49-F238E27FC236}">
              <a16:creationId xmlns:a16="http://schemas.microsoft.com/office/drawing/2014/main" id="{8F7FA367-A7A8-47D9-AC97-ED6D1BB8408E}"/>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7" name="Text Box 59">
          <a:extLst>
            <a:ext uri="{FF2B5EF4-FFF2-40B4-BE49-F238E27FC236}">
              <a16:creationId xmlns:a16="http://schemas.microsoft.com/office/drawing/2014/main" id="{89A88AB1-E6EA-453A-BE07-E47467A79E7A}"/>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8" name="Text Box 59">
          <a:extLst>
            <a:ext uri="{FF2B5EF4-FFF2-40B4-BE49-F238E27FC236}">
              <a16:creationId xmlns:a16="http://schemas.microsoft.com/office/drawing/2014/main" id="{44F414F3-39A2-4CA5-AF17-517196D0F868}"/>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179" name="Text Box 59">
          <a:extLst>
            <a:ext uri="{FF2B5EF4-FFF2-40B4-BE49-F238E27FC236}">
              <a16:creationId xmlns:a16="http://schemas.microsoft.com/office/drawing/2014/main" id="{23D0FE78-6CEF-4A3D-9DB1-0D938C0320C1}"/>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58F048F0-90D5-4C46-835D-59B9A1CCF59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17D55296-2721-44FC-AF4E-C9C94D305DC3}"/>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F9C24BD4-3168-4A75-A3C8-F6E8B62DD78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E373E3FE-B08D-4B0D-8893-ADDAC4A64622}"/>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FD430EFC-5944-4F22-AF5D-4D562DF088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167F85BE-5949-446E-B24C-17A1C2C81F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213E4281-7E8D-475F-9015-14CBFAD8EA0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E976C56B-205B-42C3-9510-3C40186129F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D78F46C-5FD6-4A59-B9A1-9818E517EBCA}"/>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997EA7BC-5663-46F7-92E3-B55205DB0258}"/>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B6BA9E32-13FF-444A-98CE-396238EB1226}"/>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F02617E6-3940-41C9-81A1-7B432FE59389}"/>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5951DE8C-5A42-4851-99FC-0E76161CD53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AB11B35-8418-486C-9076-14CCFC8DB367}"/>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ADD124C3-F475-4EF2-B547-EE94C120A111}"/>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66144C99-5B56-47D6-ABD8-D063315E9715}"/>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9F9C950A-5F16-4B2F-802D-74156443FF2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E12E07A4-3FCE-4E1D-870F-61CF0FEA98D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27574BC4-3BDA-4DC3-9E45-8CF8644FD8CF}"/>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17846B6D-46C4-4687-B707-9ACAD38FE20E}"/>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B12D7BD0-A04A-408F-8EE5-82EB8897BF5B}"/>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6C79D7B5-E81C-4548-9AEA-C429C7AF97BD}"/>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2" name="Text Box 59">
          <a:extLst>
            <a:ext uri="{FF2B5EF4-FFF2-40B4-BE49-F238E27FC236}">
              <a16:creationId xmlns:a16="http://schemas.microsoft.com/office/drawing/2014/main" id="{BF93AF59-1297-4BE0-92DF-D2DAB4F5B4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3" name="Text Box 59">
          <a:extLst>
            <a:ext uri="{FF2B5EF4-FFF2-40B4-BE49-F238E27FC236}">
              <a16:creationId xmlns:a16="http://schemas.microsoft.com/office/drawing/2014/main" id="{B03AAADD-776B-4CA3-A8DA-60EBA7F2E7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4" name="Text Box 59">
          <a:extLst>
            <a:ext uri="{FF2B5EF4-FFF2-40B4-BE49-F238E27FC236}">
              <a16:creationId xmlns:a16="http://schemas.microsoft.com/office/drawing/2014/main" id="{65FCB4ED-362B-4918-8029-F681FD60A8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5" name="Text Box 59">
          <a:extLst>
            <a:ext uri="{FF2B5EF4-FFF2-40B4-BE49-F238E27FC236}">
              <a16:creationId xmlns:a16="http://schemas.microsoft.com/office/drawing/2014/main" id="{F1955F8A-9C29-47B1-AAC2-C8235AD220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6" name="Text Box 59">
          <a:extLst>
            <a:ext uri="{FF2B5EF4-FFF2-40B4-BE49-F238E27FC236}">
              <a16:creationId xmlns:a16="http://schemas.microsoft.com/office/drawing/2014/main" id="{AD3752D9-D9F3-432E-AE02-037E78C207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7" name="Text Box 59">
          <a:extLst>
            <a:ext uri="{FF2B5EF4-FFF2-40B4-BE49-F238E27FC236}">
              <a16:creationId xmlns:a16="http://schemas.microsoft.com/office/drawing/2014/main" id="{0764E09E-D531-4F66-8D81-EF8549A448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8" name="Text Box 59">
          <a:extLst>
            <a:ext uri="{FF2B5EF4-FFF2-40B4-BE49-F238E27FC236}">
              <a16:creationId xmlns:a16="http://schemas.microsoft.com/office/drawing/2014/main" id="{C5B48A03-C38C-4916-8EEE-40409E67C2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09" name="Text Box 59">
          <a:extLst>
            <a:ext uri="{FF2B5EF4-FFF2-40B4-BE49-F238E27FC236}">
              <a16:creationId xmlns:a16="http://schemas.microsoft.com/office/drawing/2014/main" id="{C21286A1-D712-4B04-8271-1D1BB0B6CD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0" name="Text Box 59">
          <a:extLst>
            <a:ext uri="{FF2B5EF4-FFF2-40B4-BE49-F238E27FC236}">
              <a16:creationId xmlns:a16="http://schemas.microsoft.com/office/drawing/2014/main" id="{7ED8D991-F974-472B-83AB-262DD76CC9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1" name="Text Box 59">
          <a:extLst>
            <a:ext uri="{FF2B5EF4-FFF2-40B4-BE49-F238E27FC236}">
              <a16:creationId xmlns:a16="http://schemas.microsoft.com/office/drawing/2014/main" id="{8EE814B9-134E-496F-BFAD-81B061612B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2" name="Text Box 59">
          <a:extLst>
            <a:ext uri="{FF2B5EF4-FFF2-40B4-BE49-F238E27FC236}">
              <a16:creationId xmlns:a16="http://schemas.microsoft.com/office/drawing/2014/main" id="{184F9E47-9049-42EF-BCB1-67ED766B4F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3" name="Text Box 59">
          <a:extLst>
            <a:ext uri="{FF2B5EF4-FFF2-40B4-BE49-F238E27FC236}">
              <a16:creationId xmlns:a16="http://schemas.microsoft.com/office/drawing/2014/main" id="{339C734E-1C6A-47FA-8B05-C3918FE2E1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4" name="Text Box 59">
          <a:extLst>
            <a:ext uri="{FF2B5EF4-FFF2-40B4-BE49-F238E27FC236}">
              <a16:creationId xmlns:a16="http://schemas.microsoft.com/office/drawing/2014/main" id="{CDB2A219-7D12-4E8C-800E-B233C7BDE6D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5" name="Text Box 59">
          <a:extLst>
            <a:ext uri="{FF2B5EF4-FFF2-40B4-BE49-F238E27FC236}">
              <a16:creationId xmlns:a16="http://schemas.microsoft.com/office/drawing/2014/main" id="{A1DB7F7C-2BB9-4EE6-A7FF-4644B48F84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6" name="Text Box 59">
          <a:extLst>
            <a:ext uri="{FF2B5EF4-FFF2-40B4-BE49-F238E27FC236}">
              <a16:creationId xmlns:a16="http://schemas.microsoft.com/office/drawing/2014/main" id="{5B8528F7-8CE5-4D50-B513-89DD762A1E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7" name="Text Box 59">
          <a:extLst>
            <a:ext uri="{FF2B5EF4-FFF2-40B4-BE49-F238E27FC236}">
              <a16:creationId xmlns:a16="http://schemas.microsoft.com/office/drawing/2014/main" id="{2B42A5B9-A6CB-49FD-92A0-4327C0E9F19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8" name="Text Box 59">
          <a:extLst>
            <a:ext uri="{FF2B5EF4-FFF2-40B4-BE49-F238E27FC236}">
              <a16:creationId xmlns:a16="http://schemas.microsoft.com/office/drawing/2014/main" id="{3B00A3A1-2D2C-4E2A-8578-4DBA31F946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19" name="Text Box 59">
          <a:extLst>
            <a:ext uri="{FF2B5EF4-FFF2-40B4-BE49-F238E27FC236}">
              <a16:creationId xmlns:a16="http://schemas.microsoft.com/office/drawing/2014/main" id="{AFD4F9D4-EBE3-4D72-A0B5-3BEEC89CB5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0" name="Text Box 59">
          <a:extLst>
            <a:ext uri="{FF2B5EF4-FFF2-40B4-BE49-F238E27FC236}">
              <a16:creationId xmlns:a16="http://schemas.microsoft.com/office/drawing/2014/main" id="{7C66F7DE-D99D-44FC-984A-3708B0946B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1" name="Text Box 59">
          <a:extLst>
            <a:ext uri="{FF2B5EF4-FFF2-40B4-BE49-F238E27FC236}">
              <a16:creationId xmlns:a16="http://schemas.microsoft.com/office/drawing/2014/main" id="{8312476A-ACF5-48BE-939A-E9F68DDC13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2" name="Text Box 59">
          <a:extLst>
            <a:ext uri="{FF2B5EF4-FFF2-40B4-BE49-F238E27FC236}">
              <a16:creationId xmlns:a16="http://schemas.microsoft.com/office/drawing/2014/main" id="{69A51EA1-F51F-4AC2-900F-DCD5E4506C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23" name="Text Box 59">
          <a:extLst>
            <a:ext uri="{FF2B5EF4-FFF2-40B4-BE49-F238E27FC236}">
              <a16:creationId xmlns:a16="http://schemas.microsoft.com/office/drawing/2014/main" id="{47095B69-C897-474E-BF8B-A0CF2F2C37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4" name="Text Box 59">
          <a:extLst>
            <a:ext uri="{FF2B5EF4-FFF2-40B4-BE49-F238E27FC236}">
              <a16:creationId xmlns:a16="http://schemas.microsoft.com/office/drawing/2014/main" id="{7B377595-B3B0-47B9-8AD9-5510E4BCF92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5" name="Text Box 59">
          <a:extLst>
            <a:ext uri="{FF2B5EF4-FFF2-40B4-BE49-F238E27FC236}">
              <a16:creationId xmlns:a16="http://schemas.microsoft.com/office/drawing/2014/main" id="{47EE76A3-A0D1-4B1E-9712-7376BF305202}"/>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6" name="Text Box 59">
          <a:extLst>
            <a:ext uri="{FF2B5EF4-FFF2-40B4-BE49-F238E27FC236}">
              <a16:creationId xmlns:a16="http://schemas.microsoft.com/office/drawing/2014/main" id="{44EB9D2D-0143-4A3F-A2D7-84475B526DF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7" name="Text Box 59">
          <a:extLst>
            <a:ext uri="{FF2B5EF4-FFF2-40B4-BE49-F238E27FC236}">
              <a16:creationId xmlns:a16="http://schemas.microsoft.com/office/drawing/2014/main" id="{4B3EC732-18C4-4DBF-84B9-A57E5D3C7BC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8" name="Text Box 59">
          <a:extLst>
            <a:ext uri="{FF2B5EF4-FFF2-40B4-BE49-F238E27FC236}">
              <a16:creationId xmlns:a16="http://schemas.microsoft.com/office/drawing/2014/main" id="{AB14AAF7-FBCD-452A-8E29-7AF26D269667}"/>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29" name="Text Box 59">
          <a:extLst>
            <a:ext uri="{FF2B5EF4-FFF2-40B4-BE49-F238E27FC236}">
              <a16:creationId xmlns:a16="http://schemas.microsoft.com/office/drawing/2014/main" id="{CF22158E-1175-4F2F-8F29-52583C6F1F4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0" name="Text Box 59">
          <a:extLst>
            <a:ext uri="{FF2B5EF4-FFF2-40B4-BE49-F238E27FC236}">
              <a16:creationId xmlns:a16="http://schemas.microsoft.com/office/drawing/2014/main" id="{0C21690A-AB07-4088-8D4A-7A3D1520552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1" name="Text Box 59">
          <a:extLst>
            <a:ext uri="{FF2B5EF4-FFF2-40B4-BE49-F238E27FC236}">
              <a16:creationId xmlns:a16="http://schemas.microsoft.com/office/drawing/2014/main" id="{BAE79301-D033-4D94-A321-436EB58D45CA}"/>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2" name="Text Box 59">
          <a:extLst>
            <a:ext uri="{FF2B5EF4-FFF2-40B4-BE49-F238E27FC236}">
              <a16:creationId xmlns:a16="http://schemas.microsoft.com/office/drawing/2014/main" id="{430952A4-653F-4667-9986-09C9B6411815}"/>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3" name="Text Box 59">
          <a:extLst>
            <a:ext uri="{FF2B5EF4-FFF2-40B4-BE49-F238E27FC236}">
              <a16:creationId xmlns:a16="http://schemas.microsoft.com/office/drawing/2014/main" id="{ADAD2975-61DA-45F6-9816-05BDA8E7BC18}"/>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4" name="Text Box 59">
          <a:extLst>
            <a:ext uri="{FF2B5EF4-FFF2-40B4-BE49-F238E27FC236}">
              <a16:creationId xmlns:a16="http://schemas.microsoft.com/office/drawing/2014/main" id="{8F0551CB-F647-4486-8890-D55DD782317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5" name="Text Box 59">
          <a:extLst>
            <a:ext uri="{FF2B5EF4-FFF2-40B4-BE49-F238E27FC236}">
              <a16:creationId xmlns:a16="http://schemas.microsoft.com/office/drawing/2014/main" id="{A5DC7657-4C8D-4DD8-A635-2F86D350E1F6}"/>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6" name="Text Box 59">
          <a:extLst>
            <a:ext uri="{FF2B5EF4-FFF2-40B4-BE49-F238E27FC236}">
              <a16:creationId xmlns:a16="http://schemas.microsoft.com/office/drawing/2014/main" id="{83E2D580-68A0-42DE-BC6D-48337A61AFF3}"/>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7" name="Text Box 59">
          <a:extLst>
            <a:ext uri="{FF2B5EF4-FFF2-40B4-BE49-F238E27FC236}">
              <a16:creationId xmlns:a16="http://schemas.microsoft.com/office/drawing/2014/main" id="{ECE2FD4A-9799-47BF-AF8E-ACB627ACE1A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8" name="Text Box 59">
          <a:extLst>
            <a:ext uri="{FF2B5EF4-FFF2-40B4-BE49-F238E27FC236}">
              <a16:creationId xmlns:a16="http://schemas.microsoft.com/office/drawing/2014/main" id="{F018A0EE-80F8-4256-8E3E-0FA6EF94188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39" name="Text Box 59">
          <a:extLst>
            <a:ext uri="{FF2B5EF4-FFF2-40B4-BE49-F238E27FC236}">
              <a16:creationId xmlns:a16="http://schemas.microsoft.com/office/drawing/2014/main" id="{6250E098-CD31-478B-AABA-586D9DBDA61D}"/>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0" name="Text Box 59">
          <a:extLst>
            <a:ext uri="{FF2B5EF4-FFF2-40B4-BE49-F238E27FC236}">
              <a16:creationId xmlns:a16="http://schemas.microsoft.com/office/drawing/2014/main" id="{F937248A-9659-4630-BA62-8E4B239764EF}"/>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1" name="Text Box 59">
          <a:extLst>
            <a:ext uri="{FF2B5EF4-FFF2-40B4-BE49-F238E27FC236}">
              <a16:creationId xmlns:a16="http://schemas.microsoft.com/office/drawing/2014/main" id="{BE29F0D2-A28B-4C21-A888-26386A68347B}"/>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2" name="Text Box 59">
          <a:extLst>
            <a:ext uri="{FF2B5EF4-FFF2-40B4-BE49-F238E27FC236}">
              <a16:creationId xmlns:a16="http://schemas.microsoft.com/office/drawing/2014/main" id="{E22A3C77-AE11-4043-AC76-1639DE1EFB8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3" name="Text Box 59">
          <a:extLst>
            <a:ext uri="{FF2B5EF4-FFF2-40B4-BE49-F238E27FC236}">
              <a16:creationId xmlns:a16="http://schemas.microsoft.com/office/drawing/2014/main" id="{5DAD8CCB-4A35-45FF-ADA9-A35841C5E81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4" name="Text Box 59">
          <a:extLst>
            <a:ext uri="{FF2B5EF4-FFF2-40B4-BE49-F238E27FC236}">
              <a16:creationId xmlns:a16="http://schemas.microsoft.com/office/drawing/2014/main" id="{EB9C837A-1103-44F6-941C-D9642DF117D1}"/>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245" name="Text Box 59">
          <a:extLst>
            <a:ext uri="{FF2B5EF4-FFF2-40B4-BE49-F238E27FC236}">
              <a16:creationId xmlns:a16="http://schemas.microsoft.com/office/drawing/2014/main" id="{CDBE5C47-107D-4139-A318-12E15E6C5204}"/>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6" name="Text Box 59">
          <a:extLst>
            <a:ext uri="{FF2B5EF4-FFF2-40B4-BE49-F238E27FC236}">
              <a16:creationId xmlns:a16="http://schemas.microsoft.com/office/drawing/2014/main" id="{76CD8E39-7B44-4496-881B-994608489ECB}"/>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7" name="Text Box 59">
          <a:extLst>
            <a:ext uri="{FF2B5EF4-FFF2-40B4-BE49-F238E27FC236}">
              <a16:creationId xmlns:a16="http://schemas.microsoft.com/office/drawing/2014/main" id="{F625707A-1F4C-4B68-94FA-6C0B7007E369}"/>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8" name="Text Box 59">
          <a:extLst>
            <a:ext uri="{FF2B5EF4-FFF2-40B4-BE49-F238E27FC236}">
              <a16:creationId xmlns:a16="http://schemas.microsoft.com/office/drawing/2014/main" id="{BFA2B89C-CCDD-48A6-8B8D-6A41B1B678C8}"/>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49" name="Text Box 59">
          <a:extLst>
            <a:ext uri="{FF2B5EF4-FFF2-40B4-BE49-F238E27FC236}">
              <a16:creationId xmlns:a16="http://schemas.microsoft.com/office/drawing/2014/main" id="{BAB67B28-FB77-46B4-B544-05D37CE18C56}"/>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0" name="Text Box 59">
          <a:extLst>
            <a:ext uri="{FF2B5EF4-FFF2-40B4-BE49-F238E27FC236}">
              <a16:creationId xmlns:a16="http://schemas.microsoft.com/office/drawing/2014/main" id="{74E92463-0102-4150-9242-F38AD5B58572}"/>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1" name="Text Box 59">
          <a:extLst>
            <a:ext uri="{FF2B5EF4-FFF2-40B4-BE49-F238E27FC236}">
              <a16:creationId xmlns:a16="http://schemas.microsoft.com/office/drawing/2014/main" id="{56E2BC5A-894A-4DD1-91A2-107A79DA4C90}"/>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2" name="Text Box 59">
          <a:extLst>
            <a:ext uri="{FF2B5EF4-FFF2-40B4-BE49-F238E27FC236}">
              <a16:creationId xmlns:a16="http://schemas.microsoft.com/office/drawing/2014/main" id="{64C0C4C6-AFB1-49D7-9C4C-FB5B54E24A71}"/>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3" name="Text Box 59">
          <a:extLst>
            <a:ext uri="{FF2B5EF4-FFF2-40B4-BE49-F238E27FC236}">
              <a16:creationId xmlns:a16="http://schemas.microsoft.com/office/drawing/2014/main" id="{B1F0D689-59BE-4E39-A5F7-864B4B825CE7}"/>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4" name="Text Box 59">
          <a:extLst>
            <a:ext uri="{FF2B5EF4-FFF2-40B4-BE49-F238E27FC236}">
              <a16:creationId xmlns:a16="http://schemas.microsoft.com/office/drawing/2014/main" id="{B46A2A29-8191-44E9-9C50-75203FCA62B8}"/>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5" name="Text Box 59">
          <a:extLst>
            <a:ext uri="{FF2B5EF4-FFF2-40B4-BE49-F238E27FC236}">
              <a16:creationId xmlns:a16="http://schemas.microsoft.com/office/drawing/2014/main" id="{F08A457B-9A87-4BC4-8983-428B644AAA99}"/>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6" name="Text Box 59">
          <a:extLst>
            <a:ext uri="{FF2B5EF4-FFF2-40B4-BE49-F238E27FC236}">
              <a16:creationId xmlns:a16="http://schemas.microsoft.com/office/drawing/2014/main" id="{9BE22803-CC47-4607-93AF-F226E3DEB027}"/>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7" name="Text Box 59">
          <a:extLst>
            <a:ext uri="{FF2B5EF4-FFF2-40B4-BE49-F238E27FC236}">
              <a16:creationId xmlns:a16="http://schemas.microsoft.com/office/drawing/2014/main" id="{1E52148D-21FD-4E8C-B9AF-746875FD85B8}"/>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8" name="Text Box 59">
          <a:extLst>
            <a:ext uri="{FF2B5EF4-FFF2-40B4-BE49-F238E27FC236}">
              <a16:creationId xmlns:a16="http://schemas.microsoft.com/office/drawing/2014/main" id="{4B018340-776B-4E38-AFA2-D824D879F9A7}"/>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59" name="Text Box 59">
          <a:extLst>
            <a:ext uri="{FF2B5EF4-FFF2-40B4-BE49-F238E27FC236}">
              <a16:creationId xmlns:a16="http://schemas.microsoft.com/office/drawing/2014/main" id="{2420AB9D-B76A-4F2B-B46E-1C30D917EF8F}"/>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0" name="Text Box 59">
          <a:extLst>
            <a:ext uri="{FF2B5EF4-FFF2-40B4-BE49-F238E27FC236}">
              <a16:creationId xmlns:a16="http://schemas.microsoft.com/office/drawing/2014/main" id="{88AED070-5BB8-4A2A-AE68-BF3AC5BB1F08}"/>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1" name="Text Box 59">
          <a:extLst>
            <a:ext uri="{FF2B5EF4-FFF2-40B4-BE49-F238E27FC236}">
              <a16:creationId xmlns:a16="http://schemas.microsoft.com/office/drawing/2014/main" id="{8A7B43D3-553E-49DE-8BE8-2D99D77C53A6}"/>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2" name="Text Box 59">
          <a:extLst>
            <a:ext uri="{FF2B5EF4-FFF2-40B4-BE49-F238E27FC236}">
              <a16:creationId xmlns:a16="http://schemas.microsoft.com/office/drawing/2014/main" id="{55E10779-CA61-45F3-A0D5-E9F88213A5E6}"/>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3" name="Text Box 59">
          <a:extLst>
            <a:ext uri="{FF2B5EF4-FFF2-40B4-BE49-F238E27FC236}">
              <a16:creationId xmlns:a16="http://schemas.microsoft.com/office/drawing/2014/main" id="{A5B0C43F-369D-471F-8F30-E7E718CEDAF2}"/>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4" name="Text Box 59">
          <a:extLst>
            <a:ext uri="{FF2B5EF4-FFF2-40B4-BE49-F238E27FC236}">
              <a16:creationId xmlns:a16="http://schemas.microsoft.com/office/drawing/2014/main" id="{AFA82660-183F-4E04-AFFC-1F8C76886D74}"/>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5" name="Text Box 59">
          <a:extLst>
            <a:ext uri="{FF2B5EF4-FFF2-40B4-BE49-F238E27FC236}">
              <a16:creationId xmlns:a16="http://schemas.microsoft.com/office/drawing/2014/main" id="{0B745026-1B6F-46DC-BCCB-37B5A88358F0}"/>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6" name="Text Box 59">
          <a:extLst>
            <a:ext uri="{FF2B5EF4-FFF2-40B4-BE49-F238E27FC236}">
              <a16:creationId xmlns:a16="http://schemas.microsoft.com/office/drawing/2014/main" id="{0123FFD8-BE97-4B8F-BA40-0F46B6112035}"/>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33</xdr:row>
      <xdr:rowOff>0</xdr:rowOff>
    </xdr:from>
    <xdr:to>
      <xdr:col>19</xdr:col>
      <xdr:colOff>0</xdr:colOff>
      <xdr:row>33</xdr:row>
      <xdr:rowOff>171450</xdr:rowOff>
    </xdr:to>
    <xdr:sp macro="" textlink="">
      <xdr:nvSpPr>
        <xdr:cNvPr id="1267" name="Text Box 59">
          <a:extLst>
            <a:ext uri="{FF2B5EF4-FFF2-40B4-BE49-F238E27FC236}">
              <a16:creationId xmlns:a16="http://schemas.microsoft.com/office/drawing/2014/main" id="{7B732B97-2219-4576-9DDD-795C15D12E22}"/>
            </a:ext>
          </a:extLst>
        </xdr:cNvPr>
        <xdr:cNvSpPr txBox="1">
          <a:spLocks noChangeArrowheads="1"/>
        </xdr:cNvSpPr>
      </xdr:nvSpPr>
      <xdr:spPr bwMode="auto">
        <a:xfrm>
          <a:off x="2819400" y="47625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68" name="Text Box 59">
          <a:extLst>
            <a:ext uri="{FF2B5EF4-FFF2-40B4-BE49-F238E27FC236}">
              <a16:creationId xmlns:a16="http://schemas.microsoft.com/office/drawing/2014/main" id="{8EC66E2B-E28B-4998-92A3-97A8D2AA1C84}"/>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69" name="Text Box 59">
          <a:extLst>
            <a:ext uri="{FF2B5EF4-FFF2-40B4-BE49-F238E27FC236}">
              <a16:creationId xmlns:a16="http://schemas.microsoft.com/office/drawing/2014/main" id="{08E1B91D-0762-4E2C-9A49-A1B8A81ECD6C}"/>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0" name="Text Box 59">
          <a:extLst>
            <a:ext uri="{FF2B5EF4-FFF2-40B4-BE49-F238E27FC236}">
              <a16:creationId xmlns:a16="http://schemas.microsoft.com/office/drawing/2014/main" id="{008C5EA2-ADB7-4DF5-8F51-25CB4D4EF1E8}"/>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1" name="Text Box 59">
          <a:extLst>
            <a:ext uri="{FF2B5EF4-FFF2-40B4-BE49-F238E27FC236}">
              <a16:creationId xmlns:a16="http://schemas.microsoft.com/office/drawing/2014/main" id="{74A3070F-4EB1-4627-B411-A92018528EB9}"/>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2" name="Text Box 59">
          <a:extLst>
            <a:ext uri="{FF2B5EF4-FFF2-40B4-BE49-F238E27FC236}">
              <a16:creationId xmlns:a16="http://schemas.microsoft.com/office/drawing/2014/main" id="{B3917C17-0167-4B96-AC3E-BA9ADE4A17E6}"/>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3" name="Text Box 59">
          <a:extLst>
            <a:ext uri="{FF2B5EF4-FFF2-40B4-BE49-F238E27FC236}">
              <a16:creationId xmlns:a16="http://schemas.microsoft.com/office/drawing/2014/main" id="{F0994BC0-A971-4A76-832D-B6D9A17732CC}"/>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4" name="Text Box 59">
          <a:extLst>
            <a:ext uri="{FF2B5EF4-FFF2-40B4-BE49-F238E27FC236}">
              <a16:creationId xmlns:a16="http://schemas.microsoft.com/office/drawing/2014/main" id="{E005C954-DE8A-45AB-8DAD-BB330578AE16}"/>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5" name="Text Box 59">
          <a:extLst>
            <a:ext uri="{FF2B5EF4-FFF2-40B4-BE49-F238E27FC236}">
              <a16:creationId xmlns:a16="http://schemas.microsoft.com/office/drawing/2014/main" id="{C7046206-FC0D-4BBB-BE0E-DA9274ED73EA}"/>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6" name="Text Box 59">
          <a:extLst>
            <a:ext uri="{FF2B5EF4-FFF2-40B4-BE49-F238E27FC236}">
              <a16:creationId xmlns:a16="http://schemas.microsoft.com/office/drawing/2014/main" id="{C71F895C-D325-4B60-B693-CB94A1A29CAC}"/>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7" name="Text Box 59">
          <a:extLst>
            <a:ext uri="{FF2B5EF4-FFF2-40B4-BE49-F238E27FC236}">
              <a16:creationId xmlns:a16="http://schemas.microsoft.com/office/drawing/2014/main" id="{96460A91-3BDB-4E85-801F-560DCDF9F451}"/>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8" name="Text Box 59">
          <a:extLst>
            <a:ext uri="{FF2B5EF4-FFF2-40B4-BE49-F238E27FC236}">
              <a16:creationId xmlns:a16="http://schemas.microsoft.com/office/drawing/2014/main" id="{8E27135E-0E1E-4381-87D2-12AB4E7AAED5}"/>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79" name="Text Box 59">
          <a:extLst>
            <a:ext uri="{FF2B5EF4-FFF2-40B4-BE49-F238E27FC236}">
              <a16:creationId xmlns:a16="http://schemas.microsoft.com/office/drawing/2014/main" id="{AC04A8CB-0A54-4F5B-9F61-BAAC66142527}"/>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0" name="Text Box 59">
          <a:extLst>
            <a:ext uri="{FF2B5EF4-FFF2-40B4-BE49-F238E27FC236}">
              <a16:creationId xmlns:a16="http://schemas.microsoft.com/office/drawing/2014/main" id="{28D7AF72-72E7-4708-A7BB-B0A0001301A0}"/>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1" name="Text Box 59">
          <a:extLst>
            <a:ext uri="{FF2B5EF4-FFF2-40B4-BE49-F238E27FC236}">
              <a16:creationId xmlns:a16="http://schemas.microsoft.com/office/drawing/2014/main" id="{F8B5127A-AA80-4EBE-B057-48789CBD336B}"/>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2" name="Text Box 59">
          <a:extLst>
            <a:ext uri="{FF2B5EF4-FFF2-40B4-BE49-F238E27FC236}">
              <a16:creationId xmlns:a16="http://schemas.microsoft.com/office/drawing/2014/main" id="{7DA9A069-5643-4010-A842-88AE1785B2BF}"/>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3" name="Text Box 59">
          <a:extLst>
            <a:ext uri="{FF2B5EF4-FFF2-40B4-BE49-F238E27FC236}">
              <a16:creationId xmlns:a16="http://schemas.microsoft.com/office/drawing/2014/main" id="{E575AFFF-D34D-472E-98CC-C3BA62FF01BD}"/>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4" name="Text Box 59">
          <a:extLst>
            <a:ext uri="{FF2B5EF4-FFF2-40B4-BE49-F238E27FC236}">
              <a16:creationId xmlns:a16="http://schemas.microsoft.com/office/drawing/2014/main" id="{A97F8EE5-291B-4194-A9A6-A8CF7C4C9314}"/>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5" name="Text Box 59">
          <a:extLst>
            <a:ext uri="{FF2B5EF4-FFF2-40B4-BE49-F238E27FC236}">
              <a16:creationId xmlns:a16="http://schemas.microsoft.com/office/drawing/2014/main" id="{205C8ABC-53C9-4053-825C-4FEC7786F263}"/>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6" name="Text Box 59">
          <a:extLst>
            <a:ext uri="{FF2B5EF4-FFF2-40B4-BE49-F238E27FC236}">
              <a16:creationId xmlns:a16="http://schemas.microsoft.com/office/drawing/2014/main" id="{EBAF1773-52D0-4256-805B-FD504C6DB128}"/>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7" name="Text Box 59">
          <a:extLst>
            <a:ext uri="{FF2B5EF4-FFF2-40B4-BE49-F238E27FC236}">
              <a16:creationId xmlns:a16="http://schemas.microsoft.com/office/drawing/2014/main" id="{74EF96D7-4539-49C7-A22A-DE1C909DBE22}"/>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8" name="Text Box 59">
          <a:extLst>
            <a:ext uri="{FF2B5EF4-FFF2-40B4-BE49-F238E27FC236}">
              <a16:creationId xmlns:a16="http://schemas.microsoft.com/office/drawing/2014/main" id="{3FA8883E-63C8-465E-B5E7-7326357B450D}"/>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34</xdr:row>
      <xdr:rowOff>0</xdr:rowOff>
    </xdr:from>
    <xdr:to>
      <xdr:col>19</xdr:col>
      <xdr:colOff>0</xdr:colOff>
      <xdr:row>34</xdr:row>
      <xdr:rowOff>171450</xdr:rowOff>
    </xdr:to>
    <xdr:sp macro="" textlink="">
      <xdr:nvSpPr>
        <xdr:cNvPr id="1289" name="Text Box 59">
          <a:extLst>
            <a:ext uri="{FF2B5EF4-FFF2-40B4-BE49-F238E27FC236}">
              <a16:creationId xmlns:a16="http://schemas.microsoft.com/office/drawing/2014/main" id="{CE8D7036-EC1B-45A5-BE69-1E5765697E43}"/>
            </a:ext>
          </a:extLst>
        </xdr:cNvPr>
        <xdr:cNvSpPr txBox="1">
          <a:spLocks noChangeArrowheads="1"/>
        </xdr:cNvSpPr>
      </xdr:nvSpPr>
      <xdr:spPr bwMode="auto">
        <a:xfrm>
          <a:off x="2819400" y="50101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0" name="Text Box 59">
          <a:extLst>
            <a:ext uri="{FF2B5EF4-FFF2-40B4-BE49-F238E27FC236}">
              <a16:creationId xmlns:a16="http://schemas.microsoft.com/office/drawing/2014/main" id="{BAD97EBB-8444-434A-8E35-AEE2275A0B25}"/>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1" name="Text Box 59">
          <a:extLst>
            <a:ext uri="{FF2B5EF4-FFF2-40B4-BE49-F238E27FC236}">
              <a16:creationId xmlns:a16="http://schemas.microsoft.com/office/drawing/2014/main" id="{3C4B1FF4-2EF5-442F-A3F8-162BD51F4437}"/>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2" name="Text Box 59">
          <a:extLst>
            <a:ext uri="{FF2B5EF4-FFF2-40B4-BE49-F238E27FC236}">
              <a16:creationId xmlns:a16="http://schemas.microsoft.com/office/drawing/2014/main" id="{44A5AA79-8546-4A4E-B0BF-CD7DEFFB5813}"/>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3" name="Text Box 59">
          <a:extLst>
            <a:ext uri="{FF2B5EF4-FFF2-40B4-BE49-F238E27FC236}">
              <a16:creationId xmlns:a16="http://schemas.microsoft.com/office/drawing/2014/main" id="{6E9B4228-9651-4796-BBBE-DAE48C41B2B6}"/>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4" name="Text Box 59">
          <a:extLst>
            <a:ext uri="{FF2B5EF4-FFF2-40B4-BE49-F238E27FC236}">
              <a16:creationId xmlns:a16="http://schemas.microsoft.com/office/drawing/2014/main" id="{E865E62F-AA7C-43F5-B648-355F5F900E84}"/>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5" name="Text Box 59">
          <a:extLst>
            <a:ext uri="{FF2B5EF4-FFF2-40B4-BE49-F238E27FC236}">
              <a16:creationId xmlns:a16="http://schemas.microsoft.com/office/drawing/2014/main" id="{E37B79EA-0D47-4903-BCEC-A325754726E0}"/>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6" name="Text Box 59">
          <a:extLst>
            <a:ext uri="{FF2B5EF4-FFF2-40B4-BE49-F238E27FC236}">
              <a16:creationId xmlns:a16="http://schemas.microsoft.com/office/drawing/2014/main" id="{AD190B6C-49D0-49E2-91FC-7A4AAA214D03}"/>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7" name="Text Box 59">
          <a:extLst>
            <a:ext uri="{FF2B5EF4-FFF2-40B4-BE49-F238E27FC236}">
              <a16:creationId xmlns:a16="http://schemas.microsoft.com/office/drawing/2014/main" id="{0467E1DC-05B6-4112-BB62-EE6947B1AE93}"/>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8" name="Text Box 59">
          <a:extLst>
            <a:ext uri="{FF2B5EF4-FFF2-40B4-BE49-F238E27FC236}">
              <a16:creationId xmlns:a16="http://schemas.microsoft.com/office/drawing/2014/main" id="{DFA3F0D8-32CE-4B5A-B60D-BB129D12FDFC}"/>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299" name="Text Box 59">
          <a:extLst>
            <a:ext uri="{FF2B5EF4-FFF2-40B4-BE49-F238E27FC236}">
              <a16:creationId xmlns:a16="http://schemas.microsoft.com/office/drawing/2014/main" id="{04EDC3AE-FB25-4ABC-84F7-4F8ADB3D612A}"/>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0" name="Text Box 59">
          <a:extLst>
            <a:ext uri="{FF2B5EF4-FFF2-40B4-BE49-F238E27FC236}">
              <a16:creationId xmlns:a16="http://schemas.microsoft.com/office/drawing/2014/main" id="{E0712565-9B23-457F-9C63-3C00314870D3}"/>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1" name="Text Box 59">
          <a:extLst>
            <a:ext uri="{FF2B5EF4-FFF2-40B4-BE49-F238E27FC236}">
              <a16:creationId xmlns:a16="http://schemas.microsoft.com/office/drawing/2014/main" id="{D82D924F-57D7-4F69-95A1-DDEAF9B24ED8}"/>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2" name="Text Box 59">
          <a:extLst>
            <a:ext uri="{FF2B5EF4-FFF2-40B4-BE49-F238E27FC236}">
              <a16:creationId xmlns:a16="http://schemas.microsoft.com/office/drawing/2014/main" id="{F0A554C5-D0BA-4173-A4A0-1420799ECC5F}"/>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3" name="Text Box 59">
          <a:extLst>
            <a:ext uri="{FF2B5EF4-FFF2-40B4-BE49-F238E27FC236}">
              <a16:creationId xmlns:a16="http://schemas.microsoft.com/office/drawing/2014/main" id="{DA572D0C-D1E8-4F2F-A70B-5A01F9EFC8B8}"/>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4" name="Text Box 59">
          <a:extLst>
            <a:ext uri="{FF2B5EF4-FFF2-40B4-BE49-F238E27FC236}">
              <a16:creationId xmlns:a16="http://schemas.microsoft.com/office/drawing/2014/main" id="{4EC8417F-4204-404B-990D-248A71152A3E}"/>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5" name="Text Box 59">
          <a:extLst>
            <a:ext uri="{FF2B5EF4-FFF2-40B4-BE49-F238E27FC236}">
              <a16:creationId xmlns:a16="http://schemas.microsoft.com/office/drawing/2014/main" id="{D860A369-96DF-4FB1-BC98-A46D46B20AD9}"/>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6" name="Text Box 59">
          <a:extLst>
            <a:ext uri="{FF2B5EF4-FFF2-40B4-BE49-F238E27FC236}">
              <a16:creationId xmlns:a16="http://schemas.microsoft.com/office/drawing/2014/main" id="{907E382D-A72D-4BE8-85C1-6D8CBAA0A5CD}"/>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7" name="Text Box 59">
          <a:extLst>
            <a:ext uri="{FF2B5EF4-FFF2-40B4-BE49-F238E27FC236}">
              <a16:creationId xmlns:a16="http://schemas.microsoft.com/office/drawing/2014/main" id="{EC4C6DAF-9581-4B93-9823-3FE737CBE03E}"/>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8" name="Text Box 59">
          <a:extLst>
            <a:ext uri="{FF2B5EF4-FFF2-40B4-BE49-F238E27FC236}">
              <a16:creationId xmlns:a16="http://schemas.microsoft.com/office/drawing/2014/main" id="{45B091FC-49E8-4997-B511-9A2FDBA27088}"/>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09" name="Text Box 59">
          <a:extLst>
            <a:ext uri="{FF2B5EF4-FFF2-40B4-BE49-F238E27FC236}">
              <a16:creationId xmlns:a16="http://schemas.microsoft.com/office/drawing/2014/main" id="{6E812F58-0BC5-4FA3-BCB1-8E86855DBC05}"/>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10" name="Text Box 59">
          <a:extLst>
            <a:ext uri="{FF2B5EF4-FFF2-40B4-BE49-F238E27FC236}">
              <a16:creationId xmlns:a16="http://schemas.microsoft.com/office/drawing/2014/main" id="{131B847D-0722-4EF9-B480-3C8EBA5A1A52}"/>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35</xdr:row>
      <xdr:rowOff>0</xdr:rowOff>
    </xdr:from>
    <xdr:to>
      <xdr:col>19</xdr:col>
      <xdr:colOff>0</xdr:colOff>
      <xdr:row>35</xdr:row>
      <xdr:rowOff>171450</xdr:rowOff>
    </xdr:to>
    <xdr:sp macro="" textlink="">
      <xdr:nvSpPr>
        <xdr:cNvPr id="1311" name="Text Box 59">
          <a:extLst>
            <a:ext uri="{FF2B5EF4-FFF2-40B4-BE49-F238E27FC236}">
              <a16:creationId xmlns:a16="http://schemas.microsoft.com/office/drawing/2014/main" id="{B8752CA1-663D-4DE5-8E41-4C08ECF98C70}"/>
            </a:ext>
          </a:extLst>
        </xdr:cNvPr>
        <xdr:cNvSpPr txBox="1">
          <a:spLocks noChangeArrowheads="1"/>
        </xdr:cNvSpPr>
      </xdr:nvSpPr>
      <xdr:spPr bwMode="auto">
        <a:xfrm>
          <a:off x="2819400" y="52578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2" name="Text Box 59">
          <a:extLst>
            <a:ext uri="{FF2B5EF4-FFF2-40B4-BE49-F238E27FC236}">
              <a16:creationId xmlns:a16="http://schemas.microsoft.com/office/drawing/2014/main" id="{6C4D3198-1B9C-46D3-83A2-CCA76F49D906}"/>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3" name="Text Box 59">
          <a:extLst>
            <a:ext uri="{FF2B5EF4-FFF2-40B4-BE49-F238E27FC236}">
              <a16:creationId xmlns:a16="http://schemas.microsoft.com/office/drawing/2014/main" id="{D65F695E-A4DE-4A99-96F7-C16730539DB9}"/>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4" name="Text Box 59">
          <a:extLst>
            <a:ext uri="{FF2B5EF4-FFF2-40B4-BE49-F238E27FC236}">
              <a16:creationId xmlns:a16="http://schemas.microsoft.com/office/drawing/2014/main" id="{7D77E2C6-116B-4318-ADAD-61AC62FD4C01}"/>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5" name="Text Box 59">
          <a:extLst>
            <a:ext uri="{FF2B5EF4-FFF2-40B4-BE49-F238E27FC236}">
              <a16:creationId xmlns:a16="http://schemas.microsoft.com/office/drawing/2014/main" id="{8A9DDB50-5FE9-43B9-A7AA-2CC9430A1EB7}"/>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6" name="Text Box 59">
          <a:extLst>
            <a:ext uri="{FF2B5EF4-FFF2-40B4-BE49-F238E27FC236}">
              <a16:creationId xmlns:a16="http://schemas.microsoft.com/office/drawing/2014/main" id="{AA9650EC-CE91-44E5-9E00-C08430596B08}"/>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7" name="Text Box 59">
          <a:extLst>
            <a:ext uri="{FF2B5EF4-FFF2-40B4-BE49-F238E27FC236}">
              <a16:creationId xmlns:a16="http://schemas.microsoft.com/office/drawing/2014/main" id="{54AC368C-BB33-4AF9-B925-FF916911E24C}"/>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8" name="Text Box 59">
          <a:extLst>
            <a:ext uri="{FF2B5EF4-FFF2-40B4-BE49-F238E27FC236}">
              <a16:creationId xmlns:a16="http://schemas.microsoft.com/office/drawing/2014/main" id="{AD04A3EF-ECC8-4BCC-912A-904979B9E6E6}"/>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19" name="Text Box 59">
          <a:extLst>
            <a:ext uri="{FF2B5EF4-FFF2-40B4-BE49-F238E27FC236}">
              <a16:creationId xmlns:a16="http://schemas.microsoft.com/office/drawing/2014/main" id="{152FA393-9A4F-494D-81DD-70C4CCEB425F}"/>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0" name="Text Box 59">
          <a:extLst>
            <a:ext uri="{FF2B5EF4-FFF2-40B4-BE49-F238E27FC236}">
              <a16:creationId xmlns:a16="http://schemas.microsoft.com/office/drawing/2014/main" id="{28ABFF9D-BB36-48A7-91DA-F3B7C75842C3}"/>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1" name="Text Box 59">
          <a:extLst>
            <a:ext uri="{FF2B5EF4-FFF2-40B4-BE49-F238E27FC236}">
              <a16:creationId xmlns:a16="http://schemas.microsoft.com/office/drawing/2014/main" id="{4A2E3588-D168-443F-90C1-F86C8E4A6207}"/>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2" name="Text Box 59">
          <a:extLst>
            <a:ext uri="{FF2B5EF4-FFF2-40B4-BE49-F238E27FC236}">
              <a16:creationId xmlns:a16="http://schemas.microsoft.com/office/drawing/2014/main" id="{D1C6702A-D401-404D-8367-FA01A05D572E}"/>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3" name="Text Box 59">
          <a:extLst>
            <a:ext uri="{FF2B5EF4-FFF2-40B4-BE49-F238E27FC236}">
              <a16:creationId xmlns:a16="http://schemas.microsoft.com/office/drawing/2014/main" id="{AA7B1521-96FF-4414-A2AC-5D63841D5435}"/>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4" name="Text Box 59">
          <a:extLst>
            <a:ext uri="{FF2B5EF4-FFF2-40B4-BE49-F238E27FC236}">
              <a16:creationId xmlns:a16="http://schemas.microsoft.com/office/drawing/2014/main" id="{B17E7350-6B10-4186-838C-99F9B5E1C779}"/>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5" name="Text Box 59">
          <a:extLst>
            <a:ext uri="{FF2B5EF4-FFF2-40B4-BE49-F238E27FC236}">
              <a16:creationId xmlns:a16="http://schemas.microsoft.com/office/drawing/2014/main" id="{37FBE10F-29AB-4804-91DC-B66C68A35414}"/>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6" name="Text Box 59">
          <a:extLst>
            <a:ext uri="{FF2B5EF4-FFF2-40B4-BE49-F238E27FC236}">
              <a16:creationId xmlns:a16="http://schemas.microsoft.com/office/drawing/2014/main" id="{8D58AAFE-DAA3-42C3-AA90-033DDCE2DBDD}"/>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7" name="Text Box 59">
          <a:extLst>
            <a:ext uri="{FF2B5EF4-FFF2-40B4-BE49-F238E27FC236}">
              <a16:creationId xmlns:a16="http://schemas.microsoft.com/office/drawing/2014/main" id="{8EB2269F-4F35-46D1-AE08-09E8DD0BB243}"/>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8" name="Text Box 59">
          <a:extLst>
            <a:ext uri="{FF2B5EF4-FFF2-40B4-BE49-F238E27FC236}">
              <a16:creationId xmlns:a16="http://schemas.microsoft.com/office/drawing/2014/main" id="{64D9F376-3061-4D1D-A4A9-B6265E77D45D}"/>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29" name="Text Box 59">
          <a:extLst>
            <a:ext uri="{FF2B5EF4-FFF2-40B4-BE49-F238E27FC236}">
              <a16:creationId xmlns:a16="http://schemas.microsoft.com/office/drawing/2014/main" id="{1F5036DB-89E7-4CC2-9D9C-A400427D6167}"/>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0" name="Text Box 59">
          <a:extLst>
            <a:ext uri="{FF2B5EF4-FFF2-40B4-BE49-F238E27FC236}">
              <a16:creationId xmlns:a16="http://schemas.microsoft.com/office/drawing/2014/main" id="{A3465551-634E-4730-A2BF-2F311F62C146}"/>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1" name="Text Box 59">
          <a:extLst>
            <a:ext uri="{FF2B5EF4-FFF2-40B4-BE49-F238E27FC236}">
              <a16:creationId xmlns:a16="http://schemas.microsoft.com/office/drawing/2014/main" id="{867F1382-AEAB-4ADF-95AB-93A9AC71A7C4}"/>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2" name="Text Box 59">
          <a:extLst>
            <a:ext uri="{FF2B5EF4-FFF2-40B4-BE49-F238E27FC236}">
              <a16:creationId xmlns:a16="http://schemas.microsoft.com/office/drawing/2014/main" id="{0242DF13-D54E-4C71-9E34-CF1DD793160F}"/>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36</xdr:row>
      <xdr:rowOff>0</xdr:rowOff>
    </xdr:from>
    <xdr:to>
      <xdr:col>19</xdr:col>
      <xdr:colOff>0</xdr:colOff>
      <xdr:row>36</xdr:row>
      <xdr:rowOff>171450</xdr:rowOff>
    </xdr:to>
    <xdr:sp macro="" textlink="">
      <xdr:nvSpPr>
        <xdr:cNvPr id="1333" name="Text Box 59">
          <a:extLst>
            <a:ext uri="{FF2B5EF4-FFF2-40B4-BE49-F238E27FC236}">
              <a16:creationId xmlns:a16="http://schemas.microsoft.com/office/drawing/2014/main" id="{05937B6B-09B9-49C4-BF12-D7F0805D93B5}"/>
            </a:ext>
          </a:extLst>
        </xdr:cNvPr>
        <xdr:cNvSpPr txBox="1">
          <a:spLocks noChangeArrowheads="1"/>
        </xdr:cNvSpPr>
      </xdr:nvSpPr>
      <xdr:spPr bwMode="auto">
        <a:xfrm>
          <a:off x="2819400" y="55054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26</xdr:row>
      <xdr:rowOff>0</xdr:rowOff>
    </xdr:from>
    <xdr:to>
      <xdr:col>25</xdr:col>
      <xdr:colOff>0</xdr:colOff>
      <xdr:row>26</xdr:row>
      <xdr:rowOff>171450</xdr:rowOff>
    </xdr:to>
    <xdr:sp macro="" textlink="">
      <xdr:nvSpPr>
        <xdr:cNvPr id="1334" name="Text Box 63">
          <a:extLst>
            <a:ext uri="{FF2B5EF4-FFF2-40B4-BE49-F238E27FC236}">
              <a16:creationId xmlns:a16="http://schemas.microsoft.com/office/drawing/2014/main" id="{BE61AF35-96F3-40B5-8CF5-39903E1931F6}"/>
            </a:ext>
          </a:extLst>
        </xdr:cNvPr>
        <xdr:cNvSpPr txBox="1">
          <a:spLocks noChangeArrowheads="1"/>
        </xdr:cNvSpPr>
      </xdr:nvSpPr>
      <xdr:spPr bwMode="auto">
        <a:xfrm>
          <a:off x="4448175" y="30289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27</xdr:row>
      <xdr:rowOff>0</xdr:rowOff>
    </xdr:from>
    <xdr:to>
      <xdr:col>25</xdr:col>
      <xdr:colOff>0</xdr:colOff>
      <xdr:row>27</xdr:row>
      <xdr:rowOff>171450</xdr:rowOff>
    </xdr:to>
    <xdr:sp macro="" textlink="">
      <xdr:nvSpPr>
        <xdr:cNvPr id="1335" name="Text Box 63">
          <a:extLst>
            <a:ext uri="{FF2B5EF4-FFF2-40B4-BE49-F238E27FC236}">
              <a16:creationId xmlns:a16="http://schemas.microsoft.com/office/drawing/2014/main" id="{CD813E08-666D-4680-8FD8-3BB4150DA858}"/>
            </a:ext>
          </a:extLst>
        </xdr:cNvPr>
        <xdr:cNvSpPr txBox="1">
          <a:spLocks noChangeArrowheads="1"/>
        </xdr:cNvSpPr>
      </xdr:nvSpPr>
      <xdr:spPr bwMode="auto">
        <a:xfrm>
          <a:off x="4448175" y="32766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28</xdr:row>
      <xdr:rowOff>0</xdr:rowOff>
    </xdr:from>
    <xdr:to>
      <xdr:col>25</xdr:col>
      <xdr:colOff>0</xdr:colOff>
      <xdr:row>28</xdr:row>
      <xdr:rowOff>171450</xdr:rowOff>
    </xdr:to>
    <xdr:sp macro="" textlink="">
      <xdr:nvSpPr>
        <xdr:cNvPr id="1336" name="Text Box 63">
          <a:extLst>
            <a:ext uri="{FF2B5EF4-FFF2-40B4-BE49-F238E27FC236}">
              <a16:creationId xmlns:a16="http://schemas.microsoft.com/office/drawing/2014/main" id="{085D5DBA-260F-40A7-BD7A-C06F67AFC76A}"/>
            </a:ext>
          </a:extLst>
        </xdr:cNvPr>
        <xdr:cNvSpPr txBox="1">
          <a:spLocks noChangeArrowheads="1"/>
        </xdr:cNvSpPr>
      </xdr:nvSpPr>
      <xdr:spPr bwMode="auto">
        <a:xfrm>
          <a:off x="4448175" y="35242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29</xdr:row>
      <xdr:rowOff>0</xdr:rowOff>
    </xdr:from>
    <xdr:to>
      <xdr:col>25</xdr:col>
      <xdr:colOff>0</xdr:colOff>
      <xdr:row>29</xdr:row>
      <xdr:rowOff>171450</xdr:rowOff>
    </xdr:to>
    <xdr:sp macro="" textlink="">
      <xdr:nvSpPr>
        <xdr:cNvPr id="1337" name="Text Box 63">
          <a:extLst>
            <a:ext uri="{FF2B5EF4-FFF2-40B4-BE49-F238E27FC236}">
              <a16:creationId xmlns:a16="http://schemas.microsoft.com/office/drawing/2014/main" id="{7001757C-8B89-4E15-B801-135A97A26E71}"/>
            </a:ext>
          </a:extLst>
        </xdr:cNvPr>
        <xdr:cNvSpPr txBox="1">
          <a:spLocks noChangeArrowheads="1"/>
        </xdr:cNvSpPr>
      </xdr:nvSpPr>
      <xdr:spPr bwMode="auto">
        <a:xfrm>
          <a:off x="4448175" y="37719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30</xdr:row>
      <xdr:rowOff>0</xdr:rowOff>
    </xdr:from>
    <xdr:to>
      <xdr:col>25</xdr:col>
      <xdr:colOff>0</xdr:colOff>
      <xdr:row>30</xdr:row>
      <xdr:rowOff>171450</xdr:rowOff>
    </xdr:to>
    <xdr:sp macro="" textlink="">
      <xdr:nvSpPr>
        <xdr:cNvPr id="1338" name="Text Box 63">
          <a:extLst>
            <a:ext uri="{FF2B5EF4-FFF2-40B4-BE49-F238E27FC236}">
              <a16:creationId xmlns:a16="http://schemas.microsoft.com/office/drawing/2014/main" id="{2A518158-F49E-449B-8849-ECADA012B9CF}"/>
            </a:ext>
          </a:extLst>
        </xdr:cNvPr>
        <xdr:cNvSpPr txBox="1">
          <a:spLocks noChangeArrowheads="1"/>
        </xdr:cNvSpPr>
      </xdr:nvSpPr>
      <xdr:spPr bwMode="auto">
        <a:xfrm>
          <a:off x="4448175" y="40195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31</xdr:row>
      <xdr:rowOff>0</xdr:rowOff>
    </xdr:from>
    <xdr:to>
      <xdr:col>25</xdr:col>
      <xdr:colOff>0</xdr:colOff>
      <xdr:row>31</xdr:row>
      <xdr:rowOff>171450</xdr:rowOff>
    </xdr:to>
    <xdr:sp macro="" textlink="">
      <xdr:nvSpPr>
        <xdr:cNvPr id="1339" name="Text Box 63">
          <a:extLst>
            <a:ext uri="{FF2B5EF4-FFF2-40B4-BE49-F238E27FC236}">
              <a16:creationId xmlns:a16="http://schemas.microsoft.com/office/drawing/2014/main" id="{9FF3459C-88A2-46F7-ADAF-5B1507923576}"/>
            </a:ext>
          </a:extLst>
        </xdr:cNvPr>
        <xdr:cNvSpPr txBox="1">
          <a:spLocks noChangeArrowheads="1"/>
        </xdr:cNvSpPr>
      </xdr:nvSpPr>
      <xdr:spPr bwMode="auto">
        <a:xfrm>
          <a:off x="4448175" y="42672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32</xdr:row>
      <xdr:rowOff>0</xdr:rowOff>
    </xdr:from>
    <xdr:to>
      <xdr:col>25</xdr:col>
      <xdr:colOff>0</xdr:colOff>
      <xdr:row>32</xdr:row>
      <xdr:rowOff>171450</xdr:rowOff>
    </xdr:to>
    <xdr:sp macro="" textlink="">
      <xdr:nvSpPr>
        <xdr:cNvPr id="1340" name="Text Box 63">
          <a:extLst>
            <a:ext uri="{FF2B5EF4-FFF2-40B4-BE49-F238E27FC236}">
              <a16:creationId xmlns:a16="http://schemas.microsoft.com/office/drawing/2014/main" id="{E743DED3-F795-439A-94D2-1794E83B8600}"/>
            </a:ext>
          </a:extLst>
        </xdr:cNvPr>
        <xdr:cNvSpPr txBox="1">
          <a:spLocks noChangeArrowheads="1"/>
        </xdr:cNvSpPr>
      </xdr:nvSpPr>
      <xdr:spPr bwMode="auto">
        <a:xfrm>
          <a:off x="4448175" y="45148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33</xdr:row>
      <xdr:rowOff>0</xdr:rowOff>
    </xdr:from>
    <xdr:to>
      <xdr:col>25</xdr:col>
      <xdr:colOff>0</xdr:colOff>
      <xdr:row>33</xdr:row>
      <xdr:rowOff>171450</xdr:rowOff>
    </xdr:to>
    <xdr:sp macro="" textlink="">
      <xdr:nvSpPr>
        <xdr:cNvPr id="1341" name="Text Box 63">
          <a:extLst>
            <a:ext uri="{FF2B5EF4-FFF2-40B4-BE49-F238E27FC236}">
              <a16:creationId xmlns:a16="http://schemas.microsoft.com/office/drawing/2014/main" id="{547CD1EE-325E-4098-B8F5-AD7C0BF67586}"/>
            </a:ext>
          </a:extLst>
        </xdr:cNvPr>
        <xdr:cNvSpPr txBox="1">
          <a:spLocks noChangeArrowheads="1"/>
        </xdr:cNvSpPr>
      </xdr:nvSpPr>
      <xdr:spPr bwMode="auto">
        <a:xfrm>
          <a:off x="4448175" y="47625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34</xdr:row>
      <xdr:rowOff>0</xdr:rowOff>
    </xdr:from>
    <xdr:to>
      <xdr:col>25</xdr:col>
      <xdr:colOff>0</xdr:colOff>
      <xdr:row>34</xdr:row>
      <xdr:rowOff>171450</xdr:rowOff>
    </xdr:to>
    <xdr:sp macro="" textlink="">
      <xdr:nvSpPr>
        <xdr:cNvPr id="1342" name="Text Box 63">
          <a:extLst>
            <a:ext uri="{FF2B5EF4-FFF2-40B4-BE49-F238E27FC236}">
              <a16:creationId xmlns:a16="http://schemas.microsoft.com/office/drawing/2014/main" id="{51E2B74E-84DC-44EF-87D6-B2FF7D220B2A}"/>
            </a:ext>
          </a:extLst>
        </xdr:cNvPr>
        <xdr:cNvSpPr txBox="1">
          <a:spLocks noChangeArrowheads="1"/>
        </xdr:cNvSpPr>
      </xdr:nvSpPr>
      <xdr:spPr bwMode="auto">
        <a:xfrm>
          <a:off x="4448175" y="50101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35</xdr:row>
      <xdr:rowOff>0</xdr:rowOff>
    </xdr:from>
    <xdr:to>
      <xdr:col>25</xdr:col>
      <xdr:colOff>0</xdr:colOff>
      <xdr:row>35</xdr:row>
      <xdr:rowOff>171450</xdr:rowOff>
    </xdr:to>
    <xdr:sp macro="" textlink="">
      <xdr:nvSpPr>
        <xdr:cNvPr id="1343" name="Text Box 63">
          <a:extLst>
            <a:ext uri="{FF2B5EF4-FFF2-40B4-BE49-F238E27FC236}">
              <a16:creationId xmlns:a16="http://schemas.microsoft.com/office/drawing/2014/main" id="{50FB5E25-7087-4269-846A-C62AE6E076C4}"/>
            </a:ext>
          </a:extLst>
        </xdr:cNvPr>
        <xdr:cNvSpPr txBox="1">
          <a:spLocks noChangeArrowheads="1"/>
        </xdr:cNvSpPr>
      </xdr:nvSpPr>
      <xdr:spPr bwMode="auto">
        <a:xfrm>
          <a:off x="4448175" y="52578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36</xdr:row>
      <xdr:rowOff>0</xdr:rowOff>
    </xdr:from>
    <xdr:to>
      <xdr:col>25</xdr:col>
      <xdr:colOff>0</xdr:colOff>
      <xdr:row>36</xdr:row>
      <xdr:rowOff>171450</xdr:rowOff>
    </xdr:to>
    <xdr:sp macro="" textlink="">
      <xdr:nvSpPr>
        <xdr:cNvPr id="1344" name="Text Box 63">
          <a:extLst>
            <a:ext uri="{FF2B5EF4-FFF2-40B4-BE49-F238E27FC236}">
              <a16:creationId xmlns:a16="http://schemas.microsoft.com/office/drawing/2014/main" id="{9F1C8A2A-EBAC-458A-B647-46DA570501ED}"/>
            </a:ext>
          </a:extLst>
        </xdr:cNvPr>
        <xdr:cNvSpPr txBox="1">
          <a:spLocks noChangeArrowheads="1"/>
        </xdr:cNvSpPr>
      </xdr:nvSpPr>
      <xdr:spPr bwMode="auto">
        <a:xfrm>
          <a:off x="4448175" y="550545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52</xdr:col>
      <xdr:colOff>10353</xdr:colOff>
      <xdr:row>51</xdr:row>
      <xdr:rowOff>41414</xdr:rowOff>
    </xdr:from>
    <xdr:to>
      <xdr:col>53</xdr:col>
      <xdr:colOff>16565</xdr:colOff>
      <xdr:row>52</xdr:row>
      <xdr:rowOff>216591</xdr:rowOff>
    </xdr:to>
    <xdr:sp macro="" textlink="">
      <xdr:nvSpPr>
        <xdr:cNvPr id="1345" name="Text Box 18">
          <a:extLst>
            <a:ext uri="{FF2B5EF4-FFF2-40B4-BE49-F238E27FC236}">
              <a16:creationId xmlns:a16="http://schemas.microsoft.com/office/drawing/2014/main" id="{C919DBBD-71B4-4817-A4A5-FF2B23342865}"/>
            </a:ext>
          </a:extLst>
        </xdr:cNvPr>
        <xdr:cNvSpPr txBox="1">
          <a:spLocks noChangeArrowheads="1"/>
        </xdr:cNvSpPr>
      </xdr:nvSpPr>
      <xdr:spPr bwMode="auto">
        <a:xfrm>
          <a:off x="9287703" y="8442464"/>
          <a:ext cx="1300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52</xdr:col>
      <xdr:colOff>10353</xdr:colOff>
      <xdr:row>53</xdr:row>
      <xdr:rowOff>91108</xdr:rowOff>
    </xdr:from>
    <xdr:to>
      <xdr:col>53</xdr:col>
      <xdr:colOff>16565</xdr:colOff>
      <xdr:row>55</xdr:row>
      <xdr:rowOff>43069</xdr:rowOff>
    </xdr:to>
    <xdr:sp macro="" textlink="">
      <xdr:nvSpPr>
        <xdr:cNvPr id="1346" name="Text Box 19">
          <a:extLst>
            <a:ext uri="{FF2B5EF4-FFF2-40B4-BE49-F238E27FC236}">
              <a16:creationId xmlns:a16="http://schemas.microsoft.com/office/drawing/2014/main" id="{6A7FC01B-0BE9-4482-8C60-DA5B5A68772A}"/>
            </a:ext>
          </a:extLst>
        </xdr:cNvPr>
        <xdr:cNvSpPr txBox="1">
          <a:spLocks noChangeArrowheads="1"/>
        </xdr:cNvSpPr>
      </xdr:nvSpPr>
      <xdr:spPr bwMode="auto">
        <a:xfrm>
          <a:off x="9287703" y="8787433"/>
          <a:ext cx="1300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76199</xdr:colOff>
      <xdr:row>4</xdr:row>
      <xdr:rowOff>204669</xdr:rowOff>
    </xdr:from>
    <xdr:ext cx="6334125" cy="543162"/>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5824" y="1042869"/>
          <a:ext cx="6334125" cy="543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労働者とは、職業の種類や事業所内での呼称をを問わず、事業に使用される者で賃金を支払われる者をいいます。なお、具体的な取扱いについては、下記の事項を参照してください。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48</xdr:row>
      <xdr:rowOff>0</xdr:rowOff>
    </xdr:from>
    <xdr:to>
      <xdr:col>19</xdr:col>
      <xdr:colOff>28575</xdr:colOff>
      <xdr:row>48</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49</xdr:row>
      <xdr:rowOff>0</xdr:rowOff>
    </xdr:from>
    <xdr:to>
      <xdr:col>19</xdr:col>
      <xdr:colOff>28575</xdr:colOff>
      <xdr:row>50</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48</xdr:row>
      <xdr:rowOff>0</xdr:rowOff>
    </xdr:from>
    <xdr:to>
      <xdr:col>9</xdr:col>
      <xdr:colOff>0</xdr:colOff>
      <xdr:row>48</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49</xdr:row>
      <xdr:rowOff>0</xdr:rowOff>
    </xdr:from>
    <xdr:to>
      <xdr:col>9</xdr:col>
      <xdr:colOff>0</xdr:colOff>
      <xdr:row>50</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48</xdr:row>
      <xdr:rowOff>0</xdr:rowOff>
    </xdr:from>
    <xdr:to>
      <xdr:col>28</xdr:col>
      <xdr:colOff>0</xdr:colOff>
      <xdr:row>48</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49</xdr:row>
      <xdr:rowOff>0</xdr:rowOff>
    </xdr:from>
    <xdr:to>
      <xdr:col>28</xdr:col>
      <xdr:colOff>0</xdr:colOff>
      <xdr:row>50</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48</xdr:row>
      <xdr:rowOff>0</xdr:rowOff>
    </xdr:from>
    <xdr:to>
      <xdr:col>33</xdr:col>
      <xdr:colOff>0</xdr:colOff>
      <xdr:row>48</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49</xdr:row>
      <xdr:rowOff>0</xdr:rowOff>
    </xdr:from>
    <xdr:to>
      <xdr:col>33</xdr:col>
      <xdr:colOff>0</xdr:colOff>
      <xdr:row>50</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48</xdr:row>
      <xdr:rowOff>0</xdr:rowOff>
    </xdr:from>
    <xdr:to>
      <xdr:col>45</xdr:col>
      <xdr:colOff>0</xdr:colOff>
      <xdr:row>48</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51</xdr:row>
      <xdr:rowOff>41414</xdr:rowOff>
    </xdr:from>
    <xdr:to>
      <xdr:col>45</xdr:col>
      <xdr:colOff>16565</xdr:colOff>
      <xdr:row>52</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53</xdr:row>
      <xdr:rowOff>91108</xdr:rowOff>
    </xdr:from>
    <xdr:to>
      <xdr:col>45</xdr:col>
      <xdr:colOff>16565</xdr:colOff>
      <xdr:row>55</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48</xdr:row>
      <xdr:rowOff>298175</xdr:rowOff>
    </xdr:from>
    <xdr:to>
      <xdr:col>53</xdr:col>
      <xdr:colOff>5384</xdr:colOff>
      <xdr:row>50</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51</xdr:row>
      <xdr:rowOff>49696</xdr:rowOff>
    </xdr:from>
    <xdr:to>
      <xdr:col>53</xdr:col>
      <xdr:colOff>21948</xdr:colOff>
      <xdr:row>52</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53</xdr:row>
      <xdr:rowOff>99392</xdr:rowOff>
    </xdr:from>
    <xdr:to>
      <xdr:col>53</xdr:col>
      <xdr:colOff>21949</xdr:colOff>
      <xdr:row>55</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41</xdr:row>
      <xdr:rowOff>1</xdr:rowOff>
    </xdr:from>
    <xdr:to>
      <xdr:col>70</xdr:col>
      <xdr:colOff>142875</xdr:colOff>
      <xdr:row>41</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56</xdr:row>
      <xdr:rowOff>0</xdr:rowOff>
    </xdr:from>
    <xdr:to>
      <xdr:col>27</xdr:col>
      <xdr:colOff>304800</xdr:colOff>
      <xdr:row>57</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55</xdr:row>
      <xdr:rowOff>171450</xdr:rowOff>
    </xdr:from>
    <xdr:to>
      <xdr:col>53</xdr:col>
      <xdr:colOff>19050</xdr:colOff>
      <xdr:row>57</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55</xdr:row>
      <xdr:rowOff>171450</xdr:rowOff>
    </xdr:from>
    <xdr:to>
      <xdr:col>45</xdr:col>
      <xdr:colOff>19050</xdr:colOff>
      <xdr:row>57</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56</xdr:row>
      <xdr:rowOff>0</xdr:rowOff>
    </xdr:from>
    <xdr:to>
      <xdr:col>32</xdr:col>
      <xdr:colOff>76200</xdr:colOff>
      <xdr:row>57</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56</xdr:row>
      <xdr:rowOff>0</xdr:rowOff>
    </xdr:from>
    <xdr:to>
      <xdr:col>19</xdr:col>
      <xdr:colOff>66675</xdr:colOff>
      <xdr:row>57</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41</xdr:row>
      <xdr:rowOff>28575</xdr:rowOff>
    </xdr:from>
    <xdr:to>
      <xdr:col>39</xdr:col>
      <xdr:colOff>19049</xdr:colOff>
      <xdr:row>41</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48</xdr:row>
      <xdr:rowOff>0</xdr:rowOff>
    </xdr:from>
    <xdr:to>
      <xdr:col>36</xdr:col>
      <xdr:colOff>28575</xdr:colOff>
      <xdr:row>49</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49</xdr:row>
      <xdr:rowOff>0</xdr:rowOff>
    </xdr:from>
    <xdr:to>
      <xdr:col>36</xdr:col>
      <xdr:colOff>28575</xdr:colOff>
      <xdr:row>52</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52</xdr:row>
      <xdr:rowOff>28575</xdr:rowOff>
    </xdr:from>
    <xdr:to>
      <xdr:col>36</xdr:col>
      <xdr:colOff>28575</xdr:colOff>
      <xdr:row>54</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54</xdr:row>
      <xdr:rowOff>0</xdr:rowOff>
    </xdr:from>
    <xdr:to>
      <xdr:col>36</xdr:col>
      <xdr:colOff>28575</xdr:colOff>
      <xdr:row>56</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461477" y="2109107"/>
          <a:ext cx="1409700" cy="663348"/>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8924245" y="2281238"/>
          <a:ext cx="1405958" cy="440871"/>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33</xdr:col>
      <xdr:colOff>39908</xdr:colOff>
      <xdr:row>39</xdr:row>
      <xdr:rowOff>257244</xdr:rowOff>
    </xdr:from>
    <xdr:to>
      <xdr:col>34</xdr:col>
      <xdr:colOff>184245</xdr:colOff>
      <xdr:row>40</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338923" y="6507591"/>
          <a:ext cx="19300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endParaRPr lang="en-US" altLang="ja-JP" sz="800"/>
        </a:p>
      </xdr:txBody>
    </xdr:sp>
    <xdr:clientData/>
  </xdr:twoCellAnchor>
  <xdr:twoCellAnchor>
    <xdr:from>
      <xdr:col>68</xdr:col>
      <xdr:colOff>38100</xdr:colOff>
      <xdr:row>40</xdr:row>
      <xdr:rowOff>0</xdr:rowOff>
    </xdr:from>
    <xdr:to>
      <xdr:col>71</xdr:col>
      <xdr:colOff>9525</xdr:colOff>
      <xdr:row>40</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42</xdr:row>
      <xdr:rowOff>38100</xdr:rowOff>
    </xdr:from>
    <xdr:to>
      <xdr:col>62</xdr:col>
      <xdr:colOff>9525</xdr:colOff>
      <xdr:row>43</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40</xdr:row>
      <xdr:rowOff>0</xdr:rowOff>
    </xdr:from>
    <xdr:to>
      <xdr:col>39</xdr:col>
      <xdr:colOff>23813</xdr:colOff>
      <xdr:row>40</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sz="800"/>
        </a:p>
      </xdr:txBody>
    </xdr:sp>
    <xdr:clientData/>
  </xdr:twoCellAnchor>
  <xdr:twoCellAnchor>
    <xdr:from>
      <xdr:col>35</xdr:col>
      <xdr:colOff>390526</xdr:colOff>
      <xdr:row>42</xdr:row>
      <xdr:rowOff>142875</xdr:rowOff>
    </xdr:from>
    <xdr:to>
      <xdr:col>39</xdr:col>
      <xdr:colOff>19051</xdr:colOff>
      <xdr:row>43</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42</xdr:row>
      <xdr:rowOff>152400</xdr:rowOff>
    </xdr:from>
    <xdr:to>
      <xdr:col>71</xdr:col>
      <xdr:colOff>0</xdr:colOff>
      <xdr:row>43</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55</xdr:row>
      <xdr:rowOff>161925</xdr:rowOff>
    </xdr:from>
    <xdr:to>
      <xdr:col>12</xdr:col>
      <xdr:colOff>104775</xdr:colOff>
      <xdr:row>57</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55</xdr:row>
      <xdr:rowOff>133350</xdr:rowOff>
    </xdr:from>
    <xdr:to>
      <xdr:col>29</xdr:col>
      <xdr:colOff>123825</xdr:colOff>
      <xdr:row>57</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55</xdr:row>
      <xdr:rowOff>171450</xdr:rowOff>
    </xdr:from>
    <xdr:to>
      <xdr:col>40</xdr:col>
      <xdr:colOff>76200</xdr:colOff>
      <xdr:row>57</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56</xdr:row>
      <xdr:rowOff>0</xdr:rowOff>
    </xdr:from>
    <xdr:to>
      <xdr:col>40</xdr:col>
      <xdr:colOff>123825</xdr:colOff>
      <xdr:row>57</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55</xdr:row>
      <xdr:rowOff>142874</xdr:rowOff>
    </xdr:from>
    <xdr:to>
      <xdr:col>40</xdr:col>
      <xdr:colOff>114299</xdr:colOff>
      <xdr:row>57</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55</xdr:row>
      <xdr:rowOff>152400</xdr:rowOff>
    </xdr:from>
    <xdr:to>
      <xdr:col>47</xdr:col>
      <xdr:colOff>95250</xdr:colOff>
      <xdr:row>57</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55</xdr:row>
      <xdr:rowOff>171450</xdr:rowOff>
    </xdr:from>
    <xdr:to>
      <xdr:col>27</xdr:col>
      <xdr:colOff>114300</xdr:colOff>
      <xdr:row>57</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55</xdr:row>
      <xdr:rowOff>152400</xdr:rowOff>
    </xdr:from>
    <xdr:to>
      <xdr:col>34</xdr:col>
      <xdr:colOff>238125</xdr:colOff>
      <xdr:row>57</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53</xdr:row>
      <xdr:rowOff>114301</xdr:rowOff>
    </xdr:from>
    <xdr:to>
      <xdr:col>34</xdr:col>
      <xdr:colOff>200025</xdr:colOff>
      <xdr:row>55</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28574</xdr:rowOff>
    </xdr:from>
    <xdr:to>
      <xdr:col>34</xdr:col>
      <xdr:colOff>209550</xdr:colOff>
      <xdr:row>53</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48</xdr:row>
      <xdr:rowOff>276225</xdr:rowOff>
    </xdr:from>
    <xdr:to>
      <xdr:col>34</xdr:col>
      <xdr:colOff>190500</xdr:colOff>
      <xdr:row>50</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47</xdr:row>
      <xdr:rowOff>76200</xdr:rowOff>
    </xdr:from>
    <xdr:to>
      <xdr:col>34</xdr:col>
      <xdr:colOff>171450</xdr:colOff>
      <xdr:row>48</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55</xdr:row>
      <xdr:rowOff>152400</xdr:rowOff>
    </xdr:from>
    <xdr:to>
      <xdr:col>45</xdr:col>
      <xdr:colOff>19050</xdr:colOff>
      <xdr:row>57</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55</xdr:row>
      <xdr:rowOff>152400</xdr:rowOff>
    </xdr:from>
    <xdr:to>
      <xdr:col>53</xdr:col>
      <xdr:colOff>152400</xdr:colOff>
      <xdr:row>57</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34</xdr:col>
      <xdr:colOff>3194</xdr:colOff>
      <xdr:row>40</xdr:row>
      <xdr:rowOff>304800</xdr:rowOff>
    </xdr:from>
    <xdr:to>
      <xdr:col>34</xdr:col>
      <xdr:colOff>173810</xdr:colOff>
      <xdr:row>42</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350876" y="6812391"/>
          <a:ext cx="170616" cy="2485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endParaRPr lang="en-US" altLang="ja-JP" sz="800"/>
        </a:p>
      </xdr:txBody>
    </xdr:sp>
    <xdr:clientData/>
  </xdr:twoCellAnchor>
  <xdr:twoCellAnchor>
    <xdr:from>
      <xdr:col>61</xdr:col>
      <xdr:colOff>32818</xdr:colOff>
      <xdr:row>41</xdr:row>
      <xdr:rowOff>696</xdr:rowOff>
    </xdr:from>
    <xdr:to>
      <xdr:col>63</xdr:col>
      <xdr:colOff>146005</xdr:colOff>
      <xdr:row>42</xdr:row>
      <xdr:rowOff>24335</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750181" y="6831581"/>
          <a:ext cx="200094" cy="1870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61</xdr:col>
      <xdr:colOff>35389</xdr:colOff>
      <xdr:row>39</xdr:row>
      <xdr:rowOff>232912</xdr:rowOff>
    </xdr:from>
    <xdr:to>
      <xdr:col>63</xdr:col>
      <xdr:colOff>132099</xdr:colOff>
      <xdr:row>40</xdr:row>
      <xdr:rowOff>204269</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752752" y="6483259"/>
          <a:ext cx="183617"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69528</xdr:colOff>
      <xdr:row>42</xdr:row>
      <xdr:rowOff>118197</xdr:rowOff>
    </xdr:from>
    <xdr:to>
      <xdr:col>35</xdr:col>
      <xdr:colOff>135022</xdr:colOff>
      <xdr:row>43</xdr:row>
      <xdr:rowOff>183412</xdr:rowOff>
    </xdr:to>
    <xdr:sp macro="" textlink="">
      <xdr:nvSpPr>
        <xdr:cNvPr id="2168" name="正方形/長方形 2167">
          <a:extLst>
            <a:ext uri="{FF2B5EF4-FFF2-40B4-BE49-F238E27FC236}">
              <a16:creationId xmlns:a16="http://schemas.microsoft.com/office/drawing/2014/main" id="{6783D5A3-EAAC-491E-B26A-005C306584CB}"/>
            </a:ext>
          </a:extLst>
        </xdr:cNvPr>
        <xdr:cNvSpPr/>
      </xdr:nvSpPr>
      <xdr:spPr>
        <a:xfrm>
          <a:off x="6274683" y="7112467"/>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a:effectLst/>
              <a:latin typeface="+mn-lt"/>
              <a:ea typeface="+mn-ea"/>
              <a:cs typeface="+mn-cs"/>
            </a:rPr>
            <a:t>ⓗ</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60</xdr:col>
      <xdr:colOff>125149</xdr:colOff>
      <xdr:row>42</xdr:row>
      <xdr:rowOff>121671</xdr:rowOff>
    </xdr:from>
    <xdr:to>
      <xdr:col>63</xdr:col>
      <xdr:colOff>439641</xdr:colOff>
      <xdr:row>43</xdr:row>
      <xdr:rowOff>198149</xdr:rowOff>
    </xdr:to>
    <xdr:sp macro="" textlink="">
      <xdr:nvSpPr>
        <xdr:cNvPr id="2171" name="正方形/長方形 2170">
          <a:extLst>
            <a:ext uri="{FF2B5EF4-FFF2-40B4-BE49-F238E27FC236}">
              <a16:creationId xmlns:a16="http://schemas.microsoft.com/office/drawing/2014/main" id="{224A55C8-4DB5-4374-9DAF-396CE3587139}"/>
            </a:ext>
          </a:extLst>
        </xdr:cNvPr>
        <xdr:cNvSpPr/>
      </xdr:nvSpPr>
      <xdr:spPr>
        <a:xfrm>
          <a:off x="10689556" y="7115941"/>
          <a:ext cx="554355" cy="239863"/>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3" name="Text Box 59">
          <a:extLst>
            <a:ext uri="{FF2B5EF4-FFF2-40B4-BE49-F238E27FC236}">
              <a16:creationId xmlns:a16="http://schemas.microsoft.com/office/drawing/2014/main" id="{3B594D87-2878-4E5D-A638-CD4DEE5B75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5" name="Text Box 59">
          <a:extLst>
            <a:ext uri="{FF2B5EF4-FFF2-40B4-BE49-F238E27FC236}">
              <a16:creationId xmlns:a16="http://schemas.microsoft.com/office/drawing/2014/main" id="{542F188A-1BC9-4051-8054-0C58B03AEA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6" name="Text Box 59">
          <a:extLst>
            <a:ext uri="{FF2B5EF4-FFF2-40B4-BE49-F238E27FC236}">
              <a16:creationId xmlns:a16="http://schemas.microsoft.com/office/drawing/2014/main" id="{C1CBA26D-B9DC-4145-93A0-971E405C66E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7" name="Text Box 59">
          <a:extLst>
            <a:ext uri="{FF2B5EF4-FFF2-40B4-BE49-F238E27FC236}">
              <a16:creationId xmlns:a16="http://schemas.microsoft.com/office/drawing/2014/main" id="{AA2B0F8E-CC5D-4844-AC11-B6B36123C7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8" name="Text Box 59">
          <a:extLst>
            <a:ext uri="{FF2B5EF4-FFF2-40B4-BE49-F238E27FC236}">
              <a16:creationId xmlns:a16="http://schemas.microsoft.com/office/drawing/2014/main" id="{2D0BF9C3-8542-49F5-BFD0-A7ABAEE8A4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59" name="Text Box 59">
          <a:extLst>
            <a:ext uri="{FF2B5EF4-FFF2-40B4-BE49-F238E27FC236}">
              <a16:creationId xmlns:a16="http://schemas.microsoft.com/office/drawing/2014/main" id="{72B400EA-9097-43D8-B1C0-50FA0742C2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0" name="Text Box 59">
          <a:extLst>
            <a:ext uri="{FF2B5EF4-FFF2-40B4-BE49-F238E27FC236}">
              <a16:creationId xmlns:a16="http://schemas.microsoft.com/office/drawing/2014/main" id="{ED9952AC-6B89-4C76-B638-B56C0081ADE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1" name="Text Box 59">
          <a:extLst>
            <a:ext uri="{FF2B5EF4-FFF2-40B4-BE49-F238E27FC236}">
              <a16:creationId xmlns:a16="http://schemas.microsoft.com/office/drawing/2014/main" id="{3E5052FC-D9F8-49E5-BC94-98AB5ADF9AF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2" name="Text Box 59">
          <a:extLst>
            <a:ext uri="{FF2B5EF4-FFF2-40B4-BE49-F238E27FC236}">
              <a16:creationId xmlns:a16="http://schemas.microsoft.com/office/drawing/2014/main" id="{811E764A-6162-4A69-83D2-8D55FBAE383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3" name="Text Box 59">
          <a:extLst>
            <a:ext uri="{FF2B5EF4-FFF2-40B4-BE49-F238E27FC236}">
              <a16:creationId xmlns:a16="http://schemas.microsoft.com/office/drawing/2014/main" id="{FB07613D-254C-4A44-8BD2-72BF015A32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4" name="Text Box 59">
          <a:extLst>
            <a:ext uri="{FF2B5EF4-FFF2-40B4-BE49-F238E27FC236}">
              <a16:creationId xmlns:a16="http://schemas.microsoft.com/office/drawing/2014/main" id="{C0C4C5EF-81D9-43AF-9F90-C60EAE798C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5" name="Text Box 59">
          <a:extLst>
            <a:ext uri="{FF2B5EF4-FFF2-40B4-BE49-F238E27FC236}">
              <a16:creationId xmlns:a16="http://schemas.microsoft.com/office/drawing/2014/main" id="{FCC9BC1C-C21F-4F9A-B11B-55D4E3124E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6" name="Text Box 59">
          <a:extLst>
            <a:ext uri="{FF2B5EF4-FFF2-40B4-BE49-F238E27FC236}">
              <a16:creationId xmlns:a16="http://schemas.microsoft.com/office/drawing/2014/main" id="{DBB5F5BB-B2FB-4013-9DF4-72DE3FA992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7" name="Text Box 59">
          <a:extLst>
            <a:ext uri="{FF2B5EF4-FFF2-40B4-BE49-F238E27FC236}">
              <a16:creationId xmlns:a16="http://schemas.microsoft.com/office/drawing/2014/main" id="{97F71D15-E2FA-49FF-8DD3-4C104CA7D9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8" name="Text Box 59">
          <a:extLst>
            <a:ext uri="{FF2B5EF4-FFF2-40B4-BE49-F238E27FC236}">
              <a16:creationId xmlns:a16="http://schemas.microsoft.com/office/drawing/2014/main" id="{FD46867B-96B5-4732-ADBF-BB8E08151D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69" name="Text Box 59">
          <a:extLst>
            <a:ext uri="{FF2B5EF4-FFF2-40B4-BE49-F238E27FC236}">
              <a16:creationId xmlns:a16="http://schemas.microsoft.com/office/drawing/2014/main" id="{83F42F3C-5433-4E08-B158-9EE36C4962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0" name="Text Box 59">
          <a:extLst>
            <a:ext uri="{FF2B5EF4-FFF2-40B4-BE49-F238E27FC236}">
              <a16:creationId xmlns:a16="http://schemas.microsoft.com/office/drawing/2014/main" id="{DBF66A52-3497-47DD-94F1-D6635DFA27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1" name="Text Box 59">
          <a:extLst>
            <a:ext uri="{FF2B5EF4-FFF2-40B4-BE49-F238E27FC236}">
              <a16:creationId xmlns:a16="http://schemas.microsoft.com/office/drawing/2014/main" id="{37CF66B0-5B4C-41BE-B153-9009103FAE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2" name="Text Box 59">
          <a:extLst>
            <a:ext uri="{FF2B5EF4-FFF2-40B4-BE49-F238E27FC236}">
              <a16:creationId xmlns:a16="http://schemas.microsoft.com/office/drawing/2014/main" id="{8422FFFD-75F1-49C2-A330-5B46F5B4CF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3" name="Text Box 59">
          <a:extLst>
            <a:ext uri="{FF2B5EF4-FFF2-40B4-BE49-F238E27FC236}">
              <a16:creationId xmlns:a16="http://schemas.microsoft.com/office/drawing/2014/main" id="{93C42A89-4FAE-4CDC-845B-12F1037087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4" name="Text Box 59">
          <a:extLst>
            <a:ext uri="{FF2B5EF4-FFF2-40B4-BE49-F238E27FC236}">
              <a16:creationId xmlns:a16="http://schemas.microsoft.com/office/drawing/2014/main" id="{2C58172F-8D1F-422F-A68C-2875762C07B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5" name="Text Box 59">
          <a:extLst>
            <a:ext uri="{FF2B5EF4-FFF2-40B4-BE49-F238E27FC236}">
              <a16:creationId xmlns:a16="http://schemas.microsoft.com/office/drawing/2014/main" id="{FCFDC62B-6CB2-4DD1-9FCE-82FD5F9F5D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6" name="Text Box 59">
          <a:extLst>
            <a:ext uri="{FF2B5EF4-FFF2-40B4-BE49-F238E27FC236}">
              <a16:creationId xmlns:a16="http://schemas.microsoft.com/office/drawing/2014/main" id="{69AFD755-AE9B-498C-A5E4-80A54E502D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7" name="Text Box 59">
          <a:extLst>
            <a:ext uri="{FF2B5EF4-FFF2-40B4-BE49-F238E27FC236}">
              <a16:creationId xmlns:a16="http://schemas.microsoft.com/office/drawing/2014/main" id="{782BBF37-9D72-4304-B2FB-FF0CF54E34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8" name="Text Box 59">
          <a:extLst>
            <a:ext uri="{FF2B5EF4-FFF2-40B4-BE49-F238E27FC236}">
              <a16:creationId xmlns:a16="http://schemas.microsoft.com/office/drawing/2014/main" id="{E25E4D2C-E453-45A3-BD11-E6EC6B24C6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79" name="Text Box 59">
          <a:extLst>
            <a:ext uri="{FF2B5EF4-FFF2-40B4-BE49-F238E27FC236}">
              <a16:creationId xmlns:a16="http://schemas.microsoft.com/office/drawing/2014/main" id="{30B8EB1E-DC5B-4718-9401-213AC92632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0" name="Text Box 59">
          <a:extLst>
            <a:ext uri="{FF2B5EF4-FFF2-40B4-BE49-F238E27FC236}">
              <a16:creationId xmlns:a16="http://schemas.microsoft.com/office/drawing/2014/main" id="{07D567E5-1A2F-4563-BB86-93A4906E22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1" name="Text Box 59">
          <a:extLst>
            <a:ext uri="{FF2B5EF4-FFF2-40B4-BE49-F238E27FC236}">
              <a16:creationId xmlns:a16="http://schemas.microsoft.com/office/drawing/2014/main" id="{66D89548-7EE7-456C-94A2-592995E308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2" name="Text Box 59">
          <a:extLst>
            <a:ext uri="{FF2B5EF4-FFF2-40B4-BE49-F238E27FC236}">
              <a16:creationId xmlns:a16="http://schemas.microsoft.com/office/drawing/2014/main" id="{852FEB40-E218-41CD-9C58-AF4255223C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3" name="Text Box 59">
          <a:extLst>
            <a:ext uri="{FF2B5EF4-FFF2-40B4-BE49-F238E27FC236}">
              <a16:creationId xmlns:a16="http://schemas.microsoft.com/office/drawing/2014/main" id="{2307A9AB-A739-4497-9971-DE093DAFC7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4" name="Text Box 59">
          <a:extLst>
            <a:ext uri="{FF2B5EF4-FFF2-40B4-BE49-F238E27FC236}">
              <a16:creationId xmlns:a16="http://schemas.microsoft.com/office/drawing/2014/main" id="{A457BE34-3B7F-4D37-8BF5-E671B65837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5" name="Text Box 59">
          <a:extLst>
            <a:ext uri="{FF2B5EF4-FFF2-40B4-BE49-F238E27FC236}">
              <a16:creationId xmlns:a16="http://schemas.microsoft.com/office/drawing/2014/main" id="{C9FB0C8F-DFC5-4D76-B7A9-D4AD312A97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6" name="Text Box 59">
          <a:extLst>
            <a:ext uri="{FF2B5EF4-FFF2-40B4-BE49-F238E27FC236}">
              <a16:creationId xmlns:a16="http://schemas.microsoft.com/office/drawing/2014/main" id="{469E1082-725A-4F21-934C-9BD273C9F7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7" name="Text Box 59">
          <a:extLst>
            <a:ext uri="{FF2B5EF4-FFF2-40B4-BE49-F238E27FC236}">
              <a16:creationId xmlns:a16="http://schemas.microsoft.com/office/drawing/2014/main" id="{CC0CECC8-104D-47D6-BBE6-387D488FC84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8" name="Text Box 59">
          <a:extLst>
            <a:ext uri="{FF2B5EF4-FFF2-40B4-BE49-F238E27FC236}">
              <a16:creationId xmlns:a16="http://schemas.microsoft.com/office/drawing/2014/main" id="{E7B8E43A-1249-434A-9B52-1D50174E7B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89" name="Text Box 59">
          <a:extLst>
            <a:ext uri="{FF2B5EF4-FFF2-40B4-BE49-F238E27FC236}">
              <a16:creationId xmlns:a16="http://schemas.microsoft.com/office/drawing/2014/main" id="{F2A9A1F9-850E-4D1A-BCFB-27AAED4DD78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0" name="Text Box 59">
          <a:extLst>
            <a:ext uri="{FF2B5EF4-FFF2-40B4-BE49-F238E27FC236}">
              <a16:creationId xmlns:a16="http://schemas.microsoft.com/office/drawing/2014/main" id="{B245EC10-610B-44C9-B63E-11D4EB79DB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1" name="Text Box 59">
          <a:extLst>
            <a:ext uri="{FF2B5EF4-FFF2-40B4-BE49-F238E27FC236}">
              <a16:creationId xmlns:a16="http://schemas.microsoft.com/office/drawing/2014/main" id="{DCF5A2A8-47B8-4F68-97D0-73849A9313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2" name="Text Box 59">
          <a:extLst>
            <a:ext uri="{FF2B5EF4-FFF2-40B4-BE49-F238E27FC236}">
              <a16:creationId xmlns:a16="http://schemas.microsoft.com/office/drawing/2014/main" id="{5733272B-32CD-48E1-A19D-2BB3AC94884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3" name="Text Box 59">
          <a:extLst>
            <a:ext uri="{FF2B5EF4-FFF2-40B4-BE49-F238E27FC236}">
              <a16:creationId xmlns:a16="http://schemas.microsoft.com/office/drawing/2014/main" id="{DBBAD31B-4963-4146-BE7D-64F6E8101F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4" name="Text Box 59">
          <a:extLst>
            <a:ext uri="{FF2B5EF4-FFF2-40B4-BE49-F238E27FC236}">
              <a16:creationId xmlns:a16="http://schemas.microsoft.com/office/drawing/2014/main" id="{6D65DB2D-8971-4066-B1F0-482B8F5F70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5" name="Text Box 59">
          <a:extLst>
            <a:ext uri="{FF2B5EF4-FFF2-40B4-BE49-F238E27FC236}">
              <a16:creationId xmlns:a16="http://schemas.microsoft.com/office/drawing/2014/main" id="{896B7F3D-F8C5-4D12-A07F-ABD9E69197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6" name="Text Box 59">
          <a:extLst>
            <a:ext uri="{FF2B5EF4-FFF2-40B4-BE49-F238E27FC236}">
              <a16:creationId xmlns:a16="http://schemas.microsoft.com/office/drawing/2014/main" id="{99529380-FE33-40DD-9CAA-7C6047128C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7" name="Text Box 59">
          <a:extLst>
            <a:ext uri="{FF2B5EF4-FFF2-40B4-BE49-F238E27FC236}">
              <a16:creationId xmlns:a16="http://schemas.microsoft.com/office/drawing/2014/main" id="{9F5DF5ED-71FE-4DC9-A4E7-57692C3A85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8" name="Text Box 59">
          <a:extLst>
            <a:ext uri="{FF2B5EF4-FFF2-40B4-BE49-F238E27FC236}">
              <a16:creationId xmlns:a16="http://schemas.microsoft.com/office/drawing/2014/main" id="{C22A6567-F336-424E-BD59-8939BCEC6A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299" name="Text Box 59">
          <a:extLst>
            <a:ext uri="{FF2B5EF4-FFF2-40B4-BE49-F238E27FC236}">
              <a16:creationId xmlns:a16="http://schemas.microsoft.com/office/drawing/2014/main" id="{4CE3E0BA-535E-4926-A829-7577776790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0" name="Text Box 59">
          <a:extLst>
            <a:ext uri="{FF2B5EF4-FFF2-40B4-BE49-F238E27FC236}">
              <a16:creationId xmlns:a16="http://schemas.microsoft.com/office/drawing/2014/main" id="{D60AEF00-82D0-4F25-9B57-BBB5F79778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1" name="Text Box 59">
          <a:extLst>
            <a:ext uri="{FF2B5EF4-FFF2-40B4-BE49-F238E27FC236}">
              <a16:creationId xmlns:a16="http://schemas.microsoft.com/office/drawing/2014/main" id="{4EE2B9A4-9BE6-423E-B3FA-89C658F3A6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2" name="Text Box 59">
          <a:extLst>
            <a:ext uri="{FF2B5EF4-FFF2-40B4-BE49-F238E27FC236}">
              <a16:creationId xmlns:a16="http://schemas.microsoft.com/office/drawing/2014/main" id="{87A0A828-6A4B-4907-98A9-C58DB6325F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3" name="Text Box 59">
          <a:extLst>
            <a:ext uri="{FF2B5EF4-FFF2-40B4-BE49-F238E27FC236}">
              <a16:creationId xmlns:a16="http://schemas.microsoft.com/office/drawing/2014/main" id="{DBCCB3FA-6A99-4EAD-9811-30FEDA2377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4" name="Text Box 59">
          <a:extLst>
            <a:ext uri="{FF2B5EF4-FFF2-40B4-BE49-F238E27FC236}">
              <a16:creationId xmlns:a16="http://schemas.microsoft.com/office/drawing/2014/main" id="{909B81CA-4534-46EC-81EA-48814A58FE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5" name="Text Box 59">
          <a:extLst>
            <a:ext uri="{FF2B5EF4-FFF2-40B4-BE49-F238E27FC236}">
              <a16:creationId xmlns:a16="http://schemas.microsoft.com/office/drawing/2014/main" id="{C74AED5D-AC97-4833-A67D-0CE2429D54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6" name="Text Box 59">
          <a:extLst>
            <a:ext uri="{FF2B5EF4-FFF2-40B4-BE49-F238E27FC236}">
              <a16:creationId xmlns:a16="http://schemas.microsoft.com/office/drawing/2014/main" id="{D109394C-2464-436A-BAC3-83A33CE7614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7" name="Text Box 59">
          <a:extLst>
            <a:ext uri="{FF2B5EF4-FFF2-40B4-BE49-F238E27FC236}">
              <a16:creationId xmlns:a16="http://schemas.microsoft.com/office/drawing/2014/main" id="{F11F7DD9-C406-416B-83C9-0210C719A14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8" name="Text Box 59">
          <a:extLst>
            <a:ext uri="{FF2B5EF4-FFF2-40B4-BE49-F238E27FC236}">
              <a16:creationId xmlns:a16="http://schemas.microsoft.com/office/drawing/2014/main" id="{CE470440-9D6F-457C-95A7-D11BF1CD33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09" name="Text Box 59">
          <a:extLst>
            <a:ext uri="{FF2B5EF4-FFF2-40B4-BE49-F238E27FC236}">
              <a16:creationId xmlns:a16="http://schemas.microsoft.com/office/drawing/2014/main" id="{8CE4A192-DE75-45F0-94BF-F6DF9C39B4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0" name="Text Box 59">
          <a:extLst>
            <a:ext uri="{FF2B5EF4-FFF2-40B4-BE49-F238E27FC236}">
              <a16:creationId xmlns:a16="http://schemas.microsoft.com/office/drawing/2014/main" id="{C326426A-553D-48CC-8C0E-6CD2266C38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1" name="Text Box 59">
          <a:extLst>
            <a:ext uri="{FF2B5EF4-FFF2-40B4-BE49-F238E27FC236}">
              <a16:creationId xmlns:a16="http://schemas.microsoft.com/office/drawing/2014/main" id="{38F8BE6D-824F-4BBC-ABA8-F767601F6C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2" name="Text Box 59">
          <a:extLst>
            <a:ext uri="{FF2B5EF4-FFF2-40B4-BE49-F238E27FC236}">
              <a16:creationId xmlns:a16="http://schemas.microsoft.com/office/drawing/2014/main" id="{522C3160-B59A-4D29-A89C-D5FFC49BBBC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3" name="Text Box 59">
          <a:extLst>
            <a:ext uri="{FF2B5EF4-FFF2-40B4-BE49-F238E27FC236}">
              <a16:creationId xmlns:a16="http://schemas.microsoft.com/office/drawing/2014/main" id="{C62B1108-DD46-4C1A-BDCB-2B354BCEEEC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4" name="Text Box 59">
          <a:extLst>
            <a:ext uri="{FF2B5EF4-FFF2-40B4-BE49-F238E27FC236}">
              <a16:creationId xmlns:a16="http://schemas.microsoft.com/office/drawing/2014/main" id="{8FB3AA2C-C83F-4B22-8A43-0032BA78CF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5" name="Text Box 59">
          <a:extLst>
            <a:ext uri="{FF2B5EF4-FFF2-40B4-BE49-F238E27FC236}">
              <a16:creationId xmlns:a16="http://schemas.microsoft.com/office/drawing/2014/main" id="{151379D0-FB9E-4536-BA87-7A2601E2BF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6" name="Text Box 59">
          <a:extLst>
            <a:ext uri="{FF2B5EF4-FFF2-40B4-BE49-F238E27FC236}">
              <a16:creationId xmlns:a16="http://schemas.microsoft.com/office/drawing/2014/main" id="{43F8E0DD-175A-4D49-8AA8-20844FFD7B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7" name="Text Box 59">
          <a:extLst>
            <a:ext uri="{FF2B5EF4-FFF2-40B4-BE49-F238E27FC236}">
              <a16:creationId xmlns:a16="http://schemas.microsoft.com/office/drawing/2014/main" id="{8F988CFB-2EAF-44A9-9932-BDF2546B4B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8" name="Text Box 59">
          <a:extLst>
            <a:ext uri="{FF2B5EF4-FFF2-40B4-BE49-F238E27FC236}">
              <a16:creationId xmlns:a16="http://schemas.microsoft.com/office/drawing/2014/main" id="{4C1EB0D8-BCEF-4340-B23B-014D4442A4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19" name="Text Box 59">
          <a:extLst>
            <a:ext uri="{FF2B5EF4-FFF2-40B4-BE49-F238E27FC236}">
              <a16:creationId xmlns:a16="http://schemas.microsoft.com/office/drawing/2014/main" id="{19D1593C-4D64-4C8A-8892-AC82897440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0" name="Text Box 59">
          <a:extLst>
            <a:ext uri="{FF2B5EF4-FFF2-40B4-BE49-F238E27FC236}">
              <a16:creationId xmlns:a16="http://schemas.microsoft.com/office/drawing/2014/main" id="{58F84D87-F9D9-4197-B5E0-73178D11C0E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1" name="Text Box 59">
          <a:extLst>
            <a:ext uri="{FF2B5EF4-FFF2-40B4-BE49-F238E27FC236}">
              <a16:creationId xmlns:a16="http://schemas.microsoft.com/office/drawing/2014/main" id="{F104EAB5-A628-43D8-A640-37CD4DA561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2" name="Text Box 59">
          <a:extLst>
            <a:ext uri="{FF2B5EF4-FFF2-40B4-BE49-F238E27FC236}">
              <a16:creationId xmlns:a16="http://schemas.microsoft.com/office/drawing/2014/main" id="{44094585-DBF5-44CB-9D12-99104568D5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3" name="Text Box 59">
          <a:extLst>
            <a:ext uri="{FF2B5EF4-FFF2-40B4-BE49-F238E27FC236}">
              <a16:creationId xmlns:a16="http://schemas.microsoft.com/office/drawing/2014/main" id="{601D3A20-3AAE-40B2-8E4A-71BA678179E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4" name="Text Box 59">
          <a:extLst>
            <a:ext uri="{FF2B5EF4-FFF2-40B4-BE49-F238E27FC236}">
              <a16:creationId xmlns:a16="http://schemas.microsoft.com/office/drawing/2014/main" id="{B9899115-E012-4CD5-9519-176E62A426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5" name="Text Box 59">
          <a:extLst>
            <a:ext uri="{FF2B5EF4-FFF2-40B4-BE49-F238E27FC236}">
              <a16:creationId xmlns:a16="http://schemas.microsoft.com/office/drawing/2014/main" id="{C05B5B65-4B72-4412-A1D6-C9CDF77A4A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6" name="Text Box 59">
          <a:extLst>
            <a:ext uri="{FF2B5EF4-FFF2-40B4-BE49-F238E27FC236}">
              <a16:creationId xmlns:a16="http://schemas.microsoft.com/office/drawing/2014/main" id="{4DA7A673-9D3F-43F1-97B2-D2E83BAF23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7" name="Text Box 59">
          <a:extLst>
            <a:ext uri="{FF2B5EF4-FFF2-40B4-BE49-F238E27FC236}">
              <a16:creationId xmlns:a16="http://schemas.microsoft.com/office/drawing/2014/main" id="{197EE3CD-27C4-495D-93F5-5E376AC5D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8" name="Text Box 59">
          <a:extLst>
            <a:ext uri="{FF2B5EF4-FFF2-40B4-BE49-F238E27FC236}">
              <a16:creationId xmlns:a16="http://schemas.microsoft.com/office/drawing/2014/main" id="{1D09EB70-B015-4A2A-BB96-BA9646F7C6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29" name="Text Box 59">
          <a:extLst>
            <a:ext uri="{FF2B5EF4-FFF2-40B4-BE49-F238E27FC236}">
              <a16:creationId xmlns:a16="http://schemas.microsoft.com/office/drawing/2014/main" id="{A27C56E5-89A4-4476-A8CF-190B3DF4F5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0" name="Text Box 59">
          <a:extLst>
            <a:ext uri="{FF2B5EF4-FFF2-40B4-BE49-F238E27FC236}">
              <a16:creationId xmlns:a16="http://schemas.microsoft.com/office/drawing/2014/main" id="{41083D1E-C1BE-4E74-9532-3BBA617FE4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1" name="Text Box 59">
          <a:extLst>
            <a:ext uri="{FF2B5EF4-FFF2-40B4-BE49-F238E27FC236}">
              <a16:creationId xmlns:a16="http://schemas.microsoft.com/office/drawing/2014/main" id="{3337D9D1-CE6E-4571-BC93-6975D1D2F4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2" name="Text Box 59">
          <a:extLst>
            <a:ext uri="{FF2B5EF4-FFF2-40B4-BE49-F238E27FC236}">
              <a16:creationId xmlns:a16="http://schemas.microsoft.com/office/drawing/2014/main" id="{8042D9A8-14BF-4DD4-85A6-19C3D1DA2B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3" name="Text Box 59">
          <a:extLst>
            <a:ext uri="{FF2B5EF4-FFF2-40B4-BE49-F238E27FC236}">
              <a16:creationId xmlns:a16="http://schemas.microsoft.com/office/drawing/2014/main" id="{D245E84F-0150-4BA6-84A6-8F4BB3AC9B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4" name="Text Box 59">
          <a:extLst>
            <a:ext uri="{FF2B5EF4-FFF2-40B4-BE49-F238E27FC236}">
              <a16:creationId xmlns:a16="http://schemas.microsoft.com/office/drawing/2014/main" id="{C954D13F-FA6D-4638-9319-4E3F87001A4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5" name="Text Box 59">
          <a:extLst>
            <a:ext uri="{FF2B5EF4-FFF2-40B4-BE49-F238E27FC236}">
              <a16:creationId xmlns:a16="http://schemas.microsoft.com/office/drawing/2014/main" id="{26A9C7B8-9EB8-4735-B2E7-37623A733B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6" name="Text Box 59">
          <a:extLst>
            <a:ext uri="{FF2B5EF4-FFF2-40B4-BE49-F238E27FC236}">
              <a16:creationId xmlns:a16="http://schemas.microsoft.com/office/drawing/2014/main" id="{39355217-A939-4459-9B67-E2F4D1FBA8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7" name="Text Box 59">
          <a:extLst>
            <a:ext uri="{FF2B5EF4-FFF2-40B4-BE49-F238E27FC236}">
              <a16:creationId xmlns:a16="http://schemas.microsoft.com/office/drawing/2014/main" id="{CD6C8E01-9144-4723-BFE3-25D6812D30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8" name="Text Box 59">
          <a:extLst>
            <a:ext uri="{FF2B5EF4-FFF2-40B4-BE49-F238E27FC236}">
              <a16:creationId xmlns:a16="http://schemas.microsoft.com/office/drawing/2014/main" id="{8F0B9FA1-9F2C-44AD-BA0F-5E8B4F6033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39" name="Text Box 59">
          <a:extLst>
            <a:ext uri="{FF2B5EF4-FFF2-40B4-BE49-F238E27FC236}">
              <a16:creationId xmlns:a16="http://schemas.microsoft.com/office/drawing/2014/main" id="{9D423F25-7644-4E98-B4D8-39FF8BA0BF7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0" name="Text Box 59">
          <a:extLst>
            <a:ext uri="{FF2B5EF4-FFF2-40B4-BE49-F238E27FC236}">
              <a16:creationId xmlns:a16="http://schemas.microsoft.com/office/drawing/2014/main" id="{8638EC37-53B9-4EE9-A5A0-439C860A3A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1" name="Text Box 59">
          <a:extLst>
            <a:ext uri="{FF2B5EF4-FFF2-40B4-BE49-F238E27FC236}">
              <a16:creationId xmlns:a16="http://schemas.microsoft.com/office/drawing/2014/main" id="{640E92B0-9B4C-4EB7-B466-B334BF82C9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2" name="Text Box 59">
          <a:extLst>
            <a:ext uri="{FF2B5EF4-FFF2-40B4-BE49-F238E27FC236}">
              <a16:creationId xmlns:a16="http://schemas.microsoft.com/office/drawing/2014/main" id="{9A9807FE-3A7C-4C18-A19B-AFE76152F8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3" name="Text Box 59">
          <a:extLst>
            <a:ext uri="{FF2B5EF4-FFF2-40B4-BE49-F238E27FC236}">
              <a16:creationId xmlns:a16="http://schemas.microsoft.com/office/drawing/2014/main" id="{E0A8F949-EE79-4DFC-9408-9F1458F92B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4" name="Text Box 59">
          <a:extLst>
            <a:ext uri="{FF2B5EF4-FFF2-40B4-BE49-F238E27FC236}">
              <a16:creationId xmlns:a16="http://schemas.microsoft.com/office/drawing/2014/main" id="{484631A0-D537-4287-BFED-285D2750D6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5" name="Text Box 59">
          <a:extLst>
            <a:ext uri="{FF2B5EF4-FFF2-40B4-BE49-F238E27FC236}">
              <a16:creationId xmlns:a16="http://schemas.microsoft.com/office/drawing/2014/main" id="{E1F3AB7A-5B0D-4D80-BD22-1A7C73A382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6" name="Text Box 59">
          <a:extLst>
            <a:ext uri="{FF2B5EF4-FFF2-40B4-BE49-F238E27FC236}">
              <a16:creationId xmlns:a16="http://schemas.microsoft.com/office/drawing/2014/main" id="{0DE8B317-8B02-4AAF-BCD9-35BAA1BEF9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7" name="Text Box 59">
          <a:extLst>
            <a:ext uri="{FF2B5EF4-FFF2-40B4-BE49-F238E27FC236}">
              <a16:creationId xmlns:a16="http://schemas.microsoft.com/office/drawing/2014/main" id="{6DDBCB22-895C-4702-8744-07BC737DD6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8" name="Text Box 59">
          <a:extLst>
            <a:ext uri="{FF2B5EF4-FFF2-40B4-BE49-F238E27FC236}">
              <a16:creationId xmlns:a16="http://schemas.microsoft.com/office/drawing/2014/main" id="{FB246062-828E-47E6-87BD-AECAEB7B18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49" name="Text Box 59">
          <a:extLst>
            <a:ext uri="{FF2B5EF4-FFF2-40B4-BE49-F238E27FC236}">
              <a16:creationId xmlns:a16="http://schemas.microsoft.com/office/drawing/2014/main" id="{A62CDE34-DC77-4364-88EA-2FB66D96F8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0" name="Text Box 59">
          <a:extLst>
            <a:ext uri="{FF2B5EF4-FFF2-40B4-BE49-F238E27FC236}">
              <a16:creationId xmlns:a16="http://schemas.microsoft.com/office/drawing/2014/main" id="{FFF2879A-2AC2-4D22-8B8E-8164A6F98C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1" name="Text Box 59">
          <a:extLst>
            <a:ext uri="{FF2B5EF4-FFF2-40B4-BE49-F238E27FC236}">
              <a16:creationId xmlns:a16="http://schemas.microsoft.com/office/drawing/2014/main" id="{7600AD8B-82FE-4366-90A3-F8F2D70DBAF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2" name="Text Box 59">
          <a:extLst>
            <a:ext uri="{FF2B5EF4-FFF2-40B4-BE49-F238E27FC236}">
              <a16:creationId xmlns:a16="http://schemas.microsoft.com/office/drawing/2014/main" id="{49A8EADF-3DCA-4759-85F2-20EE184427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3" name="Text Box 59">
          <a:extLst>
            <a:ext uri="{FF2B5EF4-FFF2-40B4-BE49-F238E27FC236}">
              <a16:creationId xmlns:a16="http://schemas.microsoft.com/office/drawing/2014/main" id="{1BB1D5E7-3844-4399-A261-B644BB9780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4" name="Text Box 59">
          <a:extLst>
            <a:ext uri="{FF2B5EF4-FFF2-40B4-BE49-F238E27FC236}">
              <a16:creationId xmlns:a16="http://schemas.microsoft.com/office/drawing/2014/main" id="{7DFF4F86-EE92-41E1-8040-20689959BC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5" name="Text Box 59">
          <a:extLst>
            <a:ext uri="{FF2B5EF4-FFF2-40B4-BE49-F238E27FC236}">
              <a16:creationId xmlns:a16="http://schemas.microsoft.com/office/drawing/2014/main" id="{C9229483-082C-480F-8248-9E74490218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6" name="Text Box 59">
          <a:extLst>
            <a:ext uri="{FF2B5EF4-FFF2-40B4-BE49-F238E27FC236}">
              <a16:creationId xmlns:a16="http://schemas.microsoft.com/office/drawing/2014/main" id="{35038EF2-C817-4454-AD5B-1917603F955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7" name="Text Box 59">
          <a:extLst>
            <a:ext uri="{FF2B5EF4-FFF2-40B4-BE49-F238E27FC236}">
              <a16:creationId xmlns:a16="http://schemas.microsoft.com/office/drawing/2014/main" id="{401BADD7-77F7-4A75-94C9-C5C9968E4A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8" name="Text Box 59">
          <a:extLst>
            <a:ext uri="{FF2B5EF4-FFF2-40B4-BE49-F238E27FC236}">
              <a16:creationId xmlns:a16="http://schemas.microsoft.com/office/drawing/2014/main" id="{C82E564D-6592-41B4-9B9B-2AED88C7E3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59" name="Text Box 59">
          <a:extLst>
            <a:ext uri="{FF2B5EF4-FFF2-40B4-BE49-F238E27FC236}">
              <a16:creationId xmlns:a16="http://schemas.microsoft.com/office/drawing/2014/main" id="{196361C5-D3C8-4F9F-B6C3-C886532F56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0" name="Text Box 59">
          <a:extLst>
            <a:ext uri="{FF2B5EF4-FFF2-40B4-BE49-F238E27FC236}">
              <a16:creationId xmlns:a16="http://schemas.microsoft.com/office/drawing/2014/main" id="{707D17F7-BC47-4F0A-A353-C94A3278AA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1" name="Text Box 59">
          <a:extLst>
            <a:ext uri="{FF2B5EF4-FFF2-40B4-BE49-F238E27FC236}">
              <a16:creationId xmlns:a16="http://schemas.microsoft.com/office/drawing/2014/main" id="{C7FB0E1E-0E2B-46F8-A304-8B28EFCD6E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2" name="Text Box 59">
          <a:extLst>
            <a:ext uri="{FF2B5EF4-FFF2-40B4-BE49-F238E27FC236}">
              <a16:creationId xmlns:a16="http://schemas.microsoft.com/office/drawing/2014/main" id="{2F89066B-9A7C-4475-A640-ED2816597C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3" name="Text Box 59">
          <a:extLst>
            <a:ext uri="{FF2B5EF4-FFF2-40B4-BE49-F238E27FC236}">
              <a16:creationId xmlns:a16="http://schemas.microsoft.com/office/drawing/2014/main" id="{66340736-EED4-40B1-A1BF-3F29921393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4" name="Text Box 59">
          <a:extLst>
            <a:ext uri="{FF2B5EF4-FFF2-40B4-BE49-F238E27FC236}">
              <a16:creationId xmlns:a16="http://schemas.microsoft.com/office/drawing/2014/main" id="{DEB1082F-F374-448D-A5C5-247BF2D326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5" name="Text Box 59">
          <a:extLst>
            <a:ext uri="{FF2B5EF4-FFF2-40B4-BE49-F238E27FC236}">
              <a16:creationId xmlns:a16="http://schemas.microsoft.com/office/drawing/2014/main" id="{7A24FF0D-1FE2-4295-96B3-C83FA040AB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6" name="Text Box 59">
          <a:extLst>
            <a:ext uri="{FF2B5EF4-FFF2-40B4-BE49-F238E27FC236}">
              <a16:creationId xmlns:a16="http://schemas.microsoft.com/office/drawing/2014/main" id="{8B8307B3-C3BF-40E6-9AA7-AEFB9C72C5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7" name="Text Box 59">
          <a:extLst>
            <a:ext uri="{FF2B5EF4-FFF2-40B4-BE49-F238E27FC236}">
              <a16:creationId xmlns:a16="http://schemas.microsoft.com/office/drawing/2014/main" id="{F55E270B-0D4E-4828-BBFC-38A246C500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8" name="Text Box 59">
          <a:extLst>
            <a:ext uri="{FF2B5EF4-FFF2-40B4-BE49-F238E27FC236}">
              <a16:creationId xmlns:a16="http://schemas.microsoft.com/office/drawing/2014/main" id="{79583010-18EE-46B6-A5E2-3B12A28F79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69" name="Text Box 59">
          <a:extLst>
            <a:ext uri="{FF2B5EF4-FFF2-40B4-BE49-F238E27FC236}">
              <a16:creationId xmlns:a16="http://schemas.microsoft.com/office/drawing/2014/main" id="{A82EDFE9-6B01-4044-BCE2-47150269AB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0" name="Text Box 59">
          <a:extLst>
            <a:ext uri="{FF2B5EF4-FFF2-40B4-BE49-F238E27FC236}">
              <a16:creationId xmlns:a16="http://schemas.microsoft.com/office/drawing/2014/main" id="{A496E8B7-7ACF-4BB1-A43A-ACB764CB55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1" name="Text Box 59">
          <a:extLst>
            <a:ext uri="{FF2B5EF4-FFF2-40B4-BE49-F238E27FC236}">
              <a16:creationId xmlns:a16="http://schemas.microsoft.com/office/drawing/2014/main" id="{D6A8F08A-9F7A-4003-955D-540F53E121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2" name="Text Box 59">
          <a:extLst>
            <a:ext uri="{FF2B5EF4-FFF2-40B4-BE49-F238E27FC236}">
              <a16:creationId xmlns:a16="http://schemas.microsoft.com/office/drawing/2014/main" id="{D4117049-2D03-49A8-A945-2243EAB3FE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3" name="Text Box 59">
          <a:extLst>
            <a:ext uri="{FF2B5EF4-FFF2-40B4-BE49-F238E27FC236}">
              <a16:creationId xmlns:a16="http://schemas.microsoft.com/office/drawing/2014/main" id="{4E3AC2C3-E7D1-45DF-BC2E-0A62A59354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4" name="Text Box 59">
          <a:extLst>
            <a:ext uri="{FF2B5EF4-FFF2-40B4-BE49-F238E27FC236}">
              <a16:creationId xmlns:a16="http://schemas.microsoft.com/office/drawing/2014/main" id="{9953C650-2248-4BEC-9A3A-6C5FD0A321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5" name="Text Box 59">
          <a:extLst>
            <a:ext uri="{FF2B5EF4-FFF2-40B4-BE49-F238E27FC236}">
              <a16:creationId xmlns:a16="http://schemas.microsoft.com/office/drawing/2014/main" id="{956DF047-71D1-42D7-B560-05DDD88B39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6" name="Text Box 59">
          <a:extLst>
            <a:ext uri="{FF2B5EF4-FFF2-40B4-BE49-F238E27FC236}">
              <a16:creationId xmlns:a16="http://schemas.microsoft.com/office/drawing/2014/main" id="{9A16A6C7-09D0-4B92-BEED-F33C6203C4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7" name="Text Box 59">
          <a:extLst>
            <a:ext uri="{FF2B5EF4-FFF2-40B4-BE49-F238E27FC236}">
              <a16:creationId xmlns:a16="http://schemas.microsoft.com/office/drawing/2014/main" id="{32C89655-CB2C-4E69-A6B2-B6ECA65898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8" name="Text Box 59">
          <a:extLst>
            <a:ext uri="{FF2B5EF4-FFF2-40B4-BE49-F238E27FC236}">
              <a16:creationId xmlns:a16="http://schemas.microsoft.com/office/drawing/2014/main" id="{B1EFA826-B379-4E8E-92AB-BCAB6DB810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79" name="Text Box 59">
          <a:extLst>
            <a:ext uri="{FF2B5EF4-FFF2-40B4-BE49-F238E27FC236}">
              <a16:creationId xmlns:a16="http://schemas.microsoft.com/office/drawing/2014/main" id="{07DFC417-F005-458C-A1EF-1E700EC2FE9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0" name="Text Box 59">
          <a:extLst>
            <a:ext uri="{FF2B5EF4-FFF2-40B4-BE49-F238E27FC236}">
              <a16:creationId xmlns:a16="http://schemas.microsoft.com/office/drawing/2014/main" id="{DA2B00EE-9B74-42AA-9446-BD268D3566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1" name="Text Box 59">
          <a:extLst>
            <a:ext uri="{FF2B5EF4-FFF2-40B4-BE49-F238E27FC236}">
              <a16:creationId xmlns:a16="http://schemas.microsoft.com/office/drawing/2014/main" id="{D3310BC5-BB3E-4102-828A-03162F8D1AB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2" name="Text Box 59">
          <a:extLst>
            <a:ext uri="{FF2B5EF4-FFF2-40B4-BE49-F238E27FC236}">
              <a16:creationId xmlns:a16="http://schemas.microsoft.com/office/drawing/2014/main" id="{F0D66B2E-9E47-428A-84EA-D030BA0492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3" name="Text Box 59">
          <a:extLst>
            <a:ext uri="{FF2B5EF4-FFF2-40B4-BE49-F238E27FC236}">
              <a16:creationId xmlns:a16="http://schemas.microsoft.com/office/drawing/2014/main" id="{7A252981-35B5-46E6-AE08-AF864865A9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4" name="Text Box 59">
          <a:extLst>
            <a:ext uri="{FF2B5EF4-FFF2-40B4-BE49-F238E27FC236}">
              <a16:creationId xmlns:a16="http://schemas.microsoft.com/office/drawing/2014/main" id="{D780B5B4-B740-46AA-A386-6AA0DFD3378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5" name="Text Box 59">
          <a:extLst>
            <a:ext uri="{FF2B5EF4-FFF2-40B4-BE49-F238E27FC236}">
              <a16:creationId xmlns:a16="http://schemas.microsoft.com/office/drawing/2014/main" id="{8FB14A54-E565-43E9-B40D-DDEE0253B3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6" name="Text Box 59">
          <a:extLst>
            <a:ext uri="{FF2B5EF4-FFF2-40B4-BE49-F238E27FC236}">
              <a16:creationId xmlns:a16="http://schemas.microsoft.com/office/drawing/2014/main" id="{14226346-AF36-42D7-AF33-A522A18447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7" name="Text Box 59">
          <a:extLst>
            <a:ext uri="{FF2B5EF4-FFF2-40B4-BE49-F238E27FC236}">
              <a16:creationId xmlns:a16="http://schemas.microsoft.com/office/drawing/2014/main" id="{FE948448-4609-47D5-950D-AA0F5BA6BC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8" name="Text Box 59">
          <a:extLst>
            <a:ext uri="{FF2B5EF4-FFF2-40B4-BE49-F238E27FC236}">
              <a16:creationId xmlns:a16="http://schemas.microsoft.com/office/drawing/2014/main" id="{93239624-5796-4FEF-ABAA-94B3EEF0E4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89" name="Text Box 59">
          <a:extLst>
            <a:ext uri="{FF2B5EF4-FFF2-40B4-BE49-F238E27FC236}">
              <a16:creationId xmlns:a16="http://schemas.microsoft.com/office/drawing/2014/main" id="{3329CE3D-0064-4E4E-B52D-3264BCAABF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0" name="Text Box 59">
          <a:extLst>
            <a:ext uri="{FF2B5EF4-FFF2-40B4-BE49-F238E27FC236}">
              <a16:creationId xmlns:a16="http://schemas.microsoft.com/office/drawing/2014/main" id="{3BBB13C3-90B4-47B5-B633-38C4403BE0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1" name="Text Box 59">
          <a:extLst>
            <a:ext uri="{FF2B5EF4-FFF2-40B4-BE49-F238E27FC236}">
              <a16:creationId xmlns:a16="http://schemas.microsoft.com/office/drawing/2014/main" id="{3A454DCC-9D98-4476-9CF5-8CD34045FD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2" name="Text Box 59">
          <a:extLst>
            <a:ext uri="{FF2B5EF4-FFF2-40B4-BE49-F238E27FC236}">
              <a16:creationId xmlns:a16="http://schemas.microsoft.com/office/drawing/2014/main" id="{C4078309-493B-4072-92D0-567A54B1DA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3" name="Text Box 59">
          <a:extLst>
            <a:ext uri="{FF2B5EF4-FFF2-40B4-BE49-F238E27FC236}">
              <a16:creationId xmlns:a16="http://schemas.microsoft.com/office/drawing/2014/main" id="{29D00379-F0A1-4932-B9F7-F5D6718A7D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4" name="Text Box 59">
          <a:extLst>
            <a:ext uri="{FF2B5EF4-FFF2-40B4-BE49-F238E27FC236}">
              <a16:creationId xmlns:a16="http://schemas.microsoft.com/office/drawing/2014/main" id="{FD517E79-DCF1-41F5-947A-A28038B0B2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5" name="Text Box 59">
          <a:extLst>
            <a:ext uri="{FF2B5EF4-FFF2-40B4-BE49-F238E27FC236}">
              <a16:creationId xmlns:a16="http://schemas.microsoft.com/office/drawing/2014/main" id="{D2F9765B-0A20-4563-9F36-9A7287D7BB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6" name="Text Box 59">
          <a:extLst>
            <a:ext uri="{FF2B5EF4-FFF2-40B4-BE49-F238E27FC236}">
              <a16:creationId xmlns:a16="http://schemas.microsoft.com/office/drawing/2014/main" id="{DAE0DF68-9068-4F85-8054-01EF5E0BC7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7" name="Text Box 59">
          <a:extLst>
            <a:ext uri="{FF2B5EF4-FFF2-40B4-BE49-F238E27FC236}">
              <a16:creationId xmlns:a16="http://schemas.microsoft.com/office/drawing/2014/main" id="{3F83CEBE-AE1A-408A-B50C-CAD814CD35B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8" name="Text Box 59">
          <a:extLst>
            <a:ext uri="{FF2B5EF4-FFF2-40B4-BE49-F238E27FC236}">
              <a16:creationId xmlns:a16="http://schemas.microsoft.com/office/drawing/2014/main" id="{E0D2D596-7C5E-4173-817A-40858B0646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399" name="Text Box 59">
          <a:extLst>
            <a:ext uri="{FF2B5EF4-FFF2-40B4-BE49-F238E27FC236}">
              <a16:creationId xmlns:a16="http://schemas.microsoft.com/office/drawing/2014/main" id="{B42242C9-6839-492D-AA10-02A4428487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0" name="Text Box 59">
          <a:extLst>
            <a:ext uri="{FF2B5EF4-FFF2-40B4-BE49-F238E27FC236}">
              <a16:creationId xmlns:a16="http://schemas.microsoft.com/office/drawing/2014/main" id="{591867FE-16D9-4E6C-BBF4-FEE545BBDA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1" name="Text Box 59">
          <a:extLst>
            <a:ext uri="{FF2B5EF4-FFF2-40B4-BE49-F238E27FC236}">
              <a16:creationId xmlns:a16="http://schemas.microsoft.com/office/drawing/2014/main" id="{A8F17E15-EBE8-4ADD-81EC-F7194518E0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2" name="Text Box 59">
          <a:extLst>
            <a:ext uri="{FF2B5EF4-FFF2-40B4-BE49-F238E27FC236}">
              <a16:creationId xmlns:a16="http://schemas.microsoft.com/office/drawing/2014/main" id="{66D853E5-20CE-4D78-A7BF-F4F2CEDD39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3" name="Text Box 59">
          <a:extLst>
            <a:ext uri="{FF2B5EF4-FFF2-40B4-BE49-F238E27FC236}">
              <a16:creationId xmlns:a16="http://schemas.microsoft.com/office/drawing/2014/main" id="{55A2ACE1-0D86-4C64-964A-BB40551B96C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4" name="Text Box 59">
          <a:extLst>
            <a:ext uri="{FF2B5EF4-FFF2-40B4-BE49-F238E27FC236}">
              <a16:creationId xmlns:a16="http://schemas.microsoft.com/office/drawing/2014/main" id="{008B0E3D-A372-42DA-9376-9D7304BD38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5" name="Text Box 59">
          <a:extLst>
            <a:ext uri="{FF2B5EF4-FFF2-40B4-BE49-F238E27FC236}">
              <a16:creationId xmlns:a16="http://schemas.microsoft.com/office/drawing/2014/main" id="{91E06088-0CFE-47EC-BAA1-057C38B8FA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6" name="Text Box 59">
          <a:extLst>
            <a:ext uri="{FF2B5EF4-FFF2-40B4-BE49-F238E27FC236}">
              <a16:creationId xmlns:a16="http://schemas.microsoft.com/office/drawing/2014/main" id="{E0037392-7783-4CBC-9C8B-FA3A9E128C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7" name="Text Box 59">
          <a:extLst>
            <a:ext uri="{FF2B5EF4-FFF2-40B4-BE49-F238E27FC236}">
              <a16:creationId xmlns:a16="http://schemas.microsoft.com/office/drawing/2014/main" id="{F3F281E7-7C09-48EC-A8D6-9B00225884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8" name="Text Box 59">
          <a:extLst>
            <a:ext uri="{FF2B5EF4-FFF2-40B4-BE49-F238E27FC236}">
              <a16:creationId xmlns:a16="http://schemas.microsoft.com/office/drawing/2014/main" id="{D38B881A-2C26-4FC8-AD73-1D5650D00A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09" name="Text Box 59">
          <a:extLst>
            <a:ext uri="{FF2B5EF4-FFF2-40B4-BE49-F238E27FC236}">
              <a16:creationId xmlns:a16="http://schemas.microsoft.com/office/drawing/2014/main" id="{0DC03B94-15BD-418C-945F-6EF48F7D14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0" name="Text Box 59">
          <a:extLst>
            <a:ext uri="{FF2B5EF4-FFF2-40B4-BE49-F238E27FC236}">
              <a16:creationId xmlns:a16="http://schemas.microsoft.com/office/drawing/2014/main" id="{117228B3-2F23-42AE-83F6-5BE7FF1C1FD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1" name="Text Box 59">
          <a:extLst>
            <a:ext uri="{FF2B5EF4-FFF2-40B4-BE49-F238E27FC236}">
              <a16:creationId xmlns:a16="http://schemas.microsoft.com/office/drawing/2014/main" id="{F2D61C8B-0124-45FD-BC07-1F8A0789E38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2" name="Text Box 59">
          <a:extLst>
            <a:ext uri="{FF2B5EF4-FFF2-40B4-BE49-F238E27FC236}">
              <a16:creationId xmlns:a16="http://schemas.microsoft.com/office/drawing/2014/main" id="{1A2322C2-DDC2-4175-AA34-19F44648F81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3" name="Text Box 59">
          <a:extLst>
            <a:ext uri="{FF2B5EF4-FFF2-40B4-BE49-F238E27FC236}">
              <a16:creationId xmlns:a16="http://schemas.microsoft.com/office/drawing/2014/main" id="{5C888B31-8B1C-4C62-BF07-BAB55474917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4" name="Text Box 59">
          <a:extLst>
            <a:ext uri="{FF2B5EF4-FFF2-40B4-BE49-F238E27FC236}">
              <a16:creationId xmlns:a16="http://schemas.microsoft.com/office/drawing/2014/main" id="{77DEE75E-6F4D-410E-A442-9124900D66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5" name="Text Box 59">
          <a:extLst>
            <a:ext uri="{FF2B5EF4-FFF2-40B4-BE49-F238E27FC236}">
              <a16:creationId xmlns:a16="http://schemas.microsoft.com/office/drawing/2014/main" id="{E6251155-FF15-4889-A36B-E375B15B648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6" name="Text Box 59">
          <a:extLst>
            <a:ext uri="{FF2B5EF4-FFF2-40B4-BE49-F238E27FC236}">
              <a16:creationId xmlns:a16="http://schemas.microsoft.com/office/drawing/2014/main" id="{BD515845-94DA-41B8-BEF8-13867FD4DA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7" name="Text Box 59">
          <a:extLst>
            <a:ext uri="{FF2B5EF4-FFF2-40B4-BE49-F238E27FC236}">
              <a16:creationId xmlns:a16="http://schemas.microsoft.com/office/drawing/2014/main" id="{4F95F210-11F6-4FA2-9BB0-78478893B84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8" name="Text Box 59">
          <a:extLst>
            <a:ext uri="{FF2B5EF4-FFF2-40B4-BE49-F238E27FC236}">
              <a16:creationId xmlns:a16="http://schemas.microsoft.com/office/drawing/2014/main" id="{79F38205-C9D6-40FD-953F-D4464B736B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19" name="Text Box 59">
          <a:extLst>
            <a:ext uri="{FF2B5EF4-FFF2-40B4-BE49-F238E27FC236}">
              <a16:creationId xmlns:a16="http://schemas.microsoft.com/office/drawing/2014/main" id="{D2783F99-1115-48C7-A1C2-5FF138F2E30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0" name="Text Box 59">
          <a:extLst>
            <a:ext uri="{FF2B5EF4-FFF2-40B4-BE49-F238E27FC236}">
              <a16:creationId xmlns:a16="http://schemas.microsoft.com/office/drawing/2014/main" id="{7019335C-3DB9-4E0A-9111-E87FFA1216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1" name="Text Box 59">
          <a:extLst>
            <a:ext uri="{FF2B5EF4-FFF2-40B4-BE49-F238E27FC236}">
              <a16:creationId xmlns:a16="http://schemas.microsoft.com/office/drawing/2014/main" id="{E2C6C29E-8ADD-408E-BA50-594D2A32E9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2" name="Text Box 59">
          <a:extLst>
            <a:ext uri="{FF2B5EF4-FFF2-40B4-BE49-F238E27FC236}">
              <a16:creationId xmlns:a16="http://schemas.microsoft.com/office/drawing/2014/main" id="{54B07BE0-9A68-4DB0-8B21-3AB755CB63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3" name="Text Box 59">
          <a:extLst>
            <a:ext uri="{FF2B5EF4-FFF2-40B4-BE49-F238E27FC236}">
              <a16:creationId xmlns:a16="http://schemas.microsoft.com/office/drawing/2014/main" id="{9DE0D1E9-6CC3-457C-90DF-C4EDBA3BB5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4" name="Text Box 59">
          <a:extLst>
            <a:ext uri="{FF2B5EF4-FFF2-40B4-BE49-F238E27FC236}">
              <a16:creationId xmlns:a16="http://schemas.microsoft.com/office/drawing/2014/main" id="{B380EED9-EFB6-4289-B89F-A1E677D383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5" name="Text Box 59">
          <a:extLst>
            <a:ext uri="{FF2B5EF4-FFF2-40B4-BE49-F238E27FC236}">
              <a16:creationId xmlns:a16="http://schemas.microsoft.com/office/drawing/2014/main" id="{DC831012-A1A4-42C2-8683-6562C007DB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6" name="Text Box 59">
          <a:extLst>
            <a:ext uri="{FF2B5EF4-FFF2-40B4-BE49-F238E27FC236}">
              <a16:creationId xmlns:a16="http://schemas.microsoft.com/office/drawing/2014/main" id="{4B1F2FE6-E241-4072-8C48-1C9DB775F3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7" name="Text Box 59">
          <a:extLst>
            <a:ext uri="{FF2B5EF4-FFF2-40B4-BE49-F238E27FC236}">
              <a16:creationId xmlns:a16="http://schemas.microsoft.com/office/drawing/2014/main" id="{001A778B-3218-4625-A5C4-2C68A216FE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8" name="Text Box 59">
          <a:extLst>
            <a:ext uri="{FF2B5EF4-FFF2-40B4-BE49-F238E27FC236}">
              <a16:creationId xmlns:a16="http://schemas.microsoft.com/office/drawing/2014/main" id="{7E658FD0-2429-4C39-BD8C-D9858989A9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29" name="Text Box 59">
          <a:extLst>
            <a:ext uri="{FF2B5EF4-FFF2-40B4-BE49-F238E27FC236}">
              <a16:creationId xmlns:a16="http://schemas.microsoft.com/office/drawing/2014/main" id="{0E9EBC1F-E767-4645-9EB1-71FACB5CC7E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0" name="Text Box 59">
          <a:extLst>
            <a:ext uri="{FF2B5EF4-FFF2-40B4-BE49-F238E27FC236}">
              <a16:creationId xmlns:a16="http://schemas.microsoft.com/office/drawing/2014/main" id="{336EDEA9-D8E6-4BC4-9F5A-BB0E34CA80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1" name="Text Box 59">
          <a:extLst>
            <a:ext uri="{FF2B5EF4-FFF2-40B4-BE49-F238E27FC236}">
              <a16:creationId xmlns:a16="http://schemas.microsoft.com/office/drawing/2014/main" id="{224D590D-9F6F-467B-86F8-59505C56743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2" name="Text Box 59">
          <a:extLst>
            <a:ext uri="{FF2B5EF4-FFF2-40B4-BE49-F238E27FC236}">
              <a16:creationId xmlns:a16="http://schemas.microsoft.com/office/drawing/2014/main" id="{7F356725-7F5D-4250-BFD6-46EC5849C3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3" name="Text Box 59">
          <a:extLst>
            <a:ext uri="{FF2B5EF4-FFF2-40B4-BE49-F238E27FC236}">
              <a16:creationId xmlns:a16="http://schemas.microsoft.com/office/drawing/2014/main" id="{C0FC2110-4290-4746-8B66-8C59DEF069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4" name="Text Box 59">
          <a:extLst>
            <a:ext uri="{FF2B5EF4-FFF2-40B4-BE49-F238E27FC236}">
              <a16:creationId xmlns:a16="http://schemas.microsoft.com/office/drawing/2014/main" id="{92F092E9-6117-413D-8141-9218E85CF4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5" name="Text Box 59">
          <a:extLst>
            <a:ext uri="{FF2B5EF4-FFF2-40B4-BE49-F238E27FC236}">
              <a16:creationId xmlns:a16="http://schemas.microsoft.com/office/drawing/2014/main" id="{31A45FFF-3DEF-44A1-A7A8-482D6C6462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6" name="Text Box 59">
          <a:extLst>
            <a:ext uri="{FF2B5EF4-FFF2-40B4-BE49-F238E27FC236}">
              <a16:creationId xmlns:a16="http://schemas.microsoft.com/office/drawing/2014/main" id="{F24B557E-3F21-4134-A631-D60D81B275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7" name="Text Box 59">
          <a:extLst>
            <a:ext uri="{FF2B5EF4-FFF2-40B4-BE49-F238E27FC236}">
              <a16:creationId xmlns:a16="http://schemas.microsoft.com/office/drawing/2014/main" id="{F45809FB-7640-4498-A560-D39EA6F54A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8" name="Text Box 59">
          <a:extLst>
            <a:ext uri="{FF2B5EF4-FFF2-40B4-BE49-F238E27FC236}">
              <a16:creationId xmlns:a16="http://schemas.microsoft.com/office/drawing/2014/main" id="{860D2788-CC2F-42BB-AF0C-5E32FB7795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39" name="Text Box 59">
          <a:extLst>
            <a:ext uri="{FF2B5EF4-FFF2-40B4-BE49-F238E27FC236}">
              <a16:creationId xmlns:a16="http://schemas.microsoft.com/office/drawing/2014/main" id="{187A0D4C-A9B5-4263-8EF6-4FD0ACFF78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0" name="Text Box 59">
          <a:extLst>
            <a:ext uri="{FF2B5EF4-FFF2-40B4-BE49-F238E27FC236}">
              <a16:creationId xmlns:a16="http://schemas.microsoft.com/office/drawing/2014/main" id="{87E999AB-0398-4485-BBB2-D59DBA2205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1" name="Text Box 59">
          <a:extLst>
            <a:ext uri="{FF2B5EF4-FFF2-40B4-BE49-F238E27FC236}">
              <a16:creationId xmlns:a16="http://schemas.microsoft.com/office/drawing/2014/main" id="{631F6956-5E8D-4F35-83D4-9FB2D4B4EE6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2" name="Text Box 59">
          <a:extLst>
            <a:ext uri="{FF2B5EF4-FFF2-40B4-BE49-F238E27FC236}">
              <a16:creationId xmlns:a16="http://schemas.microsoft.com/office/drawing/2014/main" id="{5BC1450A-FBE2-4C5F-8444-CEBF161A9E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3" name="Text Box 59">
          <a:extLst>
            <a:ext uri="{FF2B5EF4-FFF2-40B4-BE49-F238E27FC236}">
              <a16:creationId xmlns:a16="http://schemas.microsoft.com/office/drawing/2014/main" id="{B9E23A27-6DD0-46DD-B5D6-B44A731D50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4" name="Text Box 59">
          <a:extLst>
            <a:ext uri="{FF2B5EF4-FFF2-40B4-BE49-F238E27FC236}">
              <a16:creationId xmlns:a16="http://schemas.microsoft.com/office/drawing/2014/main" id="{18B79B56-D8D6-4585-9A6A-FFAC8DF230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5" name="Text Box 59">
          <a:extLst>
            <a:ext uri="{FF2B5EF4-FFF2-40B4-BE49-F238E27FC236}">
              <a16:creationId xmlns:a16="http://schemas.microsoft.com/office/drawing/2014/main" id="{FB74D16B-4AAF-4625-B103-345CB258A1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6" name="Text Box 59">
          <a:extLst>
            <a:ext uri="{FF2B5EF4-FFF2-40B4-BE49-F238E27FC236}">
              <a16:creationId xmlns:a16="http://schemas.microsoft.com/office/drawing/2014/main" id="{20B03234-E1C6-4581-A41A-C551F024CE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7" name="Text Box 59">
          <a:extLst>
            <a:ext uri="{FF2B5EF4-FFF2-40B4-BE49-F238E27FC236}">
              <a16:creationId xmlns:a16="http://schemas.microsoft.com/office/drawing/2014/main" id="{713B9379-34D1-416E-A8C6-9D97D4EDC1A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8" name="Text Box 59">
          <a:extLst>
            <a:ext uri="{FF2B5EF4-FFF2-40B4-BE49-F238E27FC236}">
              <a16:creationId xmlns:a16="http://schemas.microsoft.com/office/drawing/2014/main" id="{3012407D-6934-4948-AFB4-01DEF5FAB2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49" name="Text Box 59">
          <a:extLst>
            <a:ext uri="{FF2B5EF4-FFF2-40B4-BE49-F238E27FC236}">
              <a16:creationId xmlns:a16="http://schemas.microsoft.com/office/drawing/2014/main" id="{9D46196A-C65C-4A8E-949D-53B01E779E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0" name="Text Box 59">
          <a:extLst>
            <a:ext uri="{FF2B5EF4-FFF2-40B4-BE49-F238E27FC236}">
              <a16:creationId xmlns:a16="http://schemas.microsoft.com/office/drawing/2014/main" id="{37F92599-C204-44A4-A1A1-E5FE8FAA71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1" name="Text Box 59">
          <a:extLst>
            <a:ext uri="{FF2B5EF4-FFF2-40B4-BE49-F238E27FC236}">
              <a16:creationId xmlns:a16="http://schemas.microsoft.com/office/drawing/2014/main" id="{89A9FB24-2312-4AFC-966E-F8CD8955A0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2" name="Text Box 59">
          <a:extLst>
            <a:ext uri="{FF2B5EF4-FFF2-40B4-BE49-F238E27FC236}">
              <a16:creationId xmlns:a16="http://schemas.microsoft.com/office/drawing/2014/main" id="{D147E569-2120-491E-94C1-B272F83CB9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3" name="Text Box 59">
          <a:extLst>
            <a:ext uri="{FF2B5EF4-FFF2-40B4-BE49-F238E27FC236}">
              <a16:creationId xmlns:a16="http://schemas.microsoft.com/office/drawing/2014/main" id="{494A7617-AD24-4E5B-955A-3F451B54BE5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4" name="Text Box 59">
          <a:extLst>
            <a:ext uri="{FF2B5EF4-FFF2-40B4-BE49-F238E27FC236}">
              <a16:creationId xmlns:a16="http://schemas.microsoft.com/office/drawing/2014/main" id="{05A8C2F8-981D-4BA6-9568-03D8AB7ABF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5" name="Text Box 59">
          <a:extLst>
            <a:ext uri="{FF2B5EF4-FFF2-40B4-BE49-F238E27FC236}">
              <a16:creationId xmlns:a16="http://schemas.microsoft.com/office/drawing/2014/main" id="{D4EA1A43-617E-4124-B3F3-A04AE58BAB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6" name="Text Box 59">
          <a:extLst>
            <a:ext uri="{FF2B5EF4-FFF2-40B4-BE49-F238E27FC236}">
              <a16:creationId xmlns:a16="http://schemas.microsoft.com/office/drawing/2014/main" id="{3AF4D63B-3EE5-4815-9AFE-69E98E49CF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7" name="Text Box 59">
          <a:extLst>
            <a:ext uri="{FF2B5EF4-FFF2-40B4-BE49-F238E27FC236}">
              <a16:creationId xmlns:a16="http://schemas.microsoft.com/office/drawing/2014/main" id="{6171ADE6-946F-4F56-A747-0A38E591E2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8" name="Text Box 59">
          <a:extLst>
            <a:ext uri="{FF2B5EF4-FFF2-40B4-BE49-F238E27FC236}">
              <a16:creationId xmlns:a16="http://schemas.microsoft.com/office/drawing/2014/main" id="{12C63486-071C-4AB8-B83B-6C586F87D4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59" name="Text Box 59">
          <a:extLst>
            <a:ext uri="{FF2B5EF4-FFF2-40B4-BE49-F238E27FC236}">
              <a16:creationId xmlns:a16="http://schemas.microsoft.com/office/drawing/2014/main" id="{C2336DED-1616-40BA-8027-77F193B5E6E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0" name="Text Box 59">
          <a:extLst>
            <a:ext uri="{FF2B5EF4-FFF2-40B4-BE49-F238E27FC236}">
              <a16:creationId xmlns:a16="http://schemas.microsoft.com/office/drawing/2014/main" id="{56D01BF5-B3EB-4BA2-A79A-5622F72CC7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1" name="Text Box 59">
          <a:extLst>
            <a:ext uri="{FF2B5EF4-FFF2-40B4-BE49-F238E27FC236}">
              <a16:creationId xmlns:a16="http://schemas.microsoft.com/office/drawing/2014/main" id="{2E76BE27-3721-4493-BCF0-797E92B1E2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2" name="Text Box 59">
          <a:extLst>
            <a:ext uri="{FF2B5EF4-FFF2-40B4-BE49-F238E27FC236}">
              <a16:creationId xmlns:a16="http://schemas.microsoft.com/office/drawing/2014/main" id="{315989E0-32AA-4A66-BB78-2F973DAA97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3" name="Text Box 59">
          <a:extLst>
            <a:ext uri="{FF2B5EF4-FFF2-40B4-BE49-F238E27FC236}">
              <a16:creationId xmlns:a16="http://schemas.microsoft.com/office/drawing/2014/main" id="{674118CE-CDB5-4552-B7F5-B68D5AC37C9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4" name="Text Box 59">
          <a:extLst>
            <a:ext uri="{FF2B5EF4-FFF2-40B4-BE49-F238E27FC236}">
              <a16:creationId xmlns:a16="http://schemas.microsoft.com/office/drawing/2014/main" id="{741A1A30-4729-439B-BC2E-004F76E36E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5" name="Text Box 59">
          <a:extLst>
            <a:ext uri="{FF2B5EF4-FFF2-40B4-BE49-F238E27FC236}">
              <a16:creationId xmlns:a16="http://schemas.microsoft.com/office/drawing/2014/main" id="{ED8F4C4B-F387-4E69-813B-6703373547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6" name="Text Box 59">
          <a:extLst>
            <a:ext uri="{FF2B5EF4-FFF2-40B4-BE49-F238E27FC236}">
              <a16:creationId xmlns:a16="http://schemas.microsoft.com/office/drawing/2014/main" id="{373A7D8D-F60E-449C-B649-9369E96A3D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7" name="Text Box 59">
          <a:extLst>
            <a:ext uri="{FF2B5EF4-FFF2-40B4-BE49-F238E27FC236}">
              <a16:creationId xmlns:a16="http://schemas.microsoft.com/office/drawing/2014/main" id="{1A52313B-F313-451E-A241-88B964A375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8" name="Text Box 59">
          <a:extLst>
            <a:ext uri="{FF2B5EF4-FFF2-40B4-BE49-F238E27FC236}">
              <a16:creationId xmlns:a16="http://schemas.microsoft.com/office/drawing/2014/main" id="{0760379D-986D-4B56-A174-ABA34EE73A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69" name="Text Box 59">
          <a:extLst>
            <a:ext uri="{FF2B5EF4-FFF2-40B4-BE49-F238E27FC236}">
              <a16:creationId xmlns:a16="http://schemas.microsoft.com/office/drawing/2014/main" id="{85B77328-C7CF-4E3C-A6BC-B5B2CCBEC4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0" name="Text Box 59">
          <a:extLst>
            <a:ext uri="{FF2B5EF4-FFF2-40B4-BE49-F238E27FC236}">
              <a16:creationId xmlns:a16="http://schemas.microsoft.com/office/drawing/2014/main" id="{942D9063-BB45-49AA-AC41-D13E295A77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1" name="Text Box 59">
          <a:extLst>
            <a:ext uri="{FF2B5EF4-FFF2-40B4-BE49-F238E27FC236}">
              <a16:creationId xmlns:a16="http://schemas.microsoft.com/office/drawing/2014/main" id="{4715CFA5-7ADE-434A-8DAD-B0E63835C5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2" name="Text Box 59">
          <a:extLst>
            <a:ext uri="{FF2B5EF4-FFF2-40B4-BE49-F238E27FC236}">
              <a16:creationId xmlns:a16="http://schemas.microsoft.com/office/drawing/2014/main" id="{D4706B4E-1DEF-487A-83D2-5741B330DC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3" name="Text Box 59">
          <a:extLst>
            <a:ext uri="{FF2B5EF4-FFF2-40B4-BE49-F238E27FC236}">
              <a16:creationId xmlns:a16="http://schemas.microsoft.com/office/drawing/2014/main" id="{4A5E6755-DC6A-4DA9-AA03-10CFD60F645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4" name="Text Box 59">
          <a:extLst>
            <a:ext uri="{FF2B5EF4-FFF2-40B4-BE49-F238E27FC236}">
              <a16:creationId xmlns:a16="http://schemas.microsoft.com/office/drawing/2014/main" id="{9B989240-CD3C-45A3-BF1C-C2EAA3F4154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5" name="Text Box 59">
          <a:extLst>
            <a:ext uri="{FF2B5EF4-FFF2-40B4-BE49-F238E27FC236}">
              <a16:creationId xmlns:a16="http://schemas.microsoft.com/office/drawing/2014/main" id="{27DE49DA-A951-4CD6-9DF6-31717B7A67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6" name="Text Box 59">
          <a:extLst>
            <a:ext uri="{FF2B5EF4-FFF2-40B4-BE49-F238E27FC236}">
              <a16:creationId xmlns:a16="http://schemas.microsoft.com/office/drawing/2014/main" id="{D33DC873-202A-4B17-A840-E77C189BC7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7" name="Text Box 59">
          <a:extLst>
            <a:ext uri="{FF2B5EF4-FFF2-40B4-BE49-F238E27FC236}">
              <a16:creationId xmlns:a16="http://schemas.microsoft.com/office/drawing/2014/main" id="{2C116854-6040-494C-8F3E-239AACB050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8" name="Text Box 59">
          <a:extLst>
            <a:ext uri="{FF2B5EF4-FFF2-40B4-BE49-F238E27FC236}">
              <a16:creationId xmlns:a16="http://schemas.microsoft.com/office/drawing/2014/main" id="{173EAE0D-F2EA-4EF6-BFB3-F6E26F4125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79" name="Text Box 59">
          <a:extLst>
            <a:ext uri="{FF2B5EF4-FFF2-40B4-BE49-F238E27FC236}">
              <a16:creationId xmlns:a16="http://schemas.microsoft.com/office/drawing/2014/main" id="{30ABB33C-2D67-4B3B-BB71-CCCBB76DF8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0" name="Text Box 59">
          <a:extLst>
            <a:ext uri="{FF2B5EF4-FFF2-40B4-BE49-F238E27FC236}">
              <a16:creationId xmlns:a16="http://schemas.microsoft.com/office/drawing/2014/main" id="{DCFAE40E-8C67-44B6-851F-AE7814833A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1" name="Text Box 59">
          <a:extLst>
            <a:ext uri="{FF2B5EF4-FFF2-40B4-BE49-F238E27FC236}">
              <a16:creationId xmlns:a16="http://schemas.microsoft.com/office/drawing/2014/main" id="{89F6325D-4B63-4DF5-BC49-EAD9A72650F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2" name="Text Box 59">
          <a:extLst>
            <a:ext uri="{FF2B5EF4-FFF2-40B4-BE49-F238E27FC236}">
              <a16:creationId xmlns:a16="http://schemas.microsoft.com/office/drawing/2014/main" id="{FDB9276C-9FC4-4F86-B612-8340193384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3" name="Text Box 59">
          <a:extLst>
            <a:ext uri="{FF2B5EF4-FFF2-40B4-BE49-F238E27FC236}">
              <a16:creationId xmlns:a16="http://schemas.microsoft.com/office/drawing/2014/main" id="{8CA9CA43-0747-4A5F-8ABF-FDBB2897C9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4" name="Text Box 59">
          <a:extLst>
            <a:ext uri="{FF2B5EF4-FFF2-40B4-BE49-F238E27FC236}">
              <a16:creationId xmlns:a16="http://schemas.microsoft.com/office/drawing/2014/main" id="{FE996A8E-3467-440B-B00D-4095CF7087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5" name="Text Box 59">
          <a:extLst>
            <a:ext uri="{FF2B5EF4-FFF2-40B4-BE49-F238E27FC236}">
              <a16:creationId xmlns:a16="http://schemas.microsoft.com/office/drawing/2014/main" id="{E7EB9653-974B-499A-823F-2237991922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6" name="Text Box 59">
          <a:extLst>
            <a:ext uri="{FF2B5EF4-FFF2-40B4-BE49-F238E27FC236}">
              <a16:creationId xmlns:a16="http://schemas.microsoft.com/office/drawing/2014/main" id="{6C3844DE-6599-45D3-A56B-69439B7817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7" name="Text Box 59">
          <a:extLst>
            <a:ext uri="{FF2B5EF4-FFF2-40B4-BE49-F238E27FC236}">
              <a16:creationId xmlns:a16="http://schemas.microsoft.com/office/drawing/2014/main" id="{2DCCF9AA-A1F6-4F64-9923-02BFF2E641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8" name="Text Box 59">
          <a:extLst>
            <a:ext uri="{FF2B5EF4-FFF2-40B4-BE49-F238E27FC236}">
              <a16:creationId xmlns:a16="http://schemas.microsoft.com/office/drawing/2014/main" id="{157F23EA-97BA-40F1-9B95-997533ADD7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89" name="Text Box 59">
          <a:extLst>
            <a:ext uri="{FF2B5EF4-FFF2-40B4-BE49-F238E27FC236}">
              <a16:creationId xmlns:a16="http://schemas.microsoft.com/office/drawing/2014/main" id="{8D1FB2BF-B953-486F-8797-FD6E9D2F5C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0" name="Text Box 59">
          <a:extLst>
            <a:ext uri="{FF2B5EF4-FFF2-40B4-BE49-F238E27FC236}">
              <a16:creationId xmlns:a16="http://schemas.microsoft.com/office/drawing/2014/main" id="{7D91A366-FB44-4715-928F-53B59458E5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1" name="Text Box 59">
          <a:extLst>
            <a:ext uri="{FF2B5EF4-FFF2-40B4-BE49-F238E27FC236}">
              <a16:creationId xmlns:a16="http://schemas.microsoft.com/office/drawing/2014/main" id="{36EFD574-72C3-4C92-8FB3-EBD9786DD1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2" name="Text Box 59">
          <a:extLst>
            <a:ext uri="{FF2B5EF4-FFF2-40B4-BE49-F238E27FC236}">
              <a16:creationId xmlns:a16="http://schemas.microsoft.com/office/drawing/2014/main" id="{4588DAB4-097A-4919-B2F0-E022159435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3" name="Text Box 59">
          <a:extLst>
            <a:ext uri="{FF2B5EF4-FFF2-40B4-BE49-F238E27FC236}">
              <a16:creationId xmlns:a16="http://schemas.microsoft.com/office/drawing/2014/main" id="{1F7010E8-776B-4DE8-A22C-0B2A52293F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4" name="Text Box 59">
          <a:extLst>
            <a:ext uri="{FF2B5EF4-FFF2-40B4-BE49-F238E27FC236}">
              <a16:creationId xmlns:a16="http://schemas.microsoft.com/office/drawing/2014/main" id="{72322924-8FB4-4377-BB98-9184F67F30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5" name="Text Box 59">
          <a:extLst>
            <a:ext uri="{FF2B5EF4-FFF2-40B4-BE49-F238E27FC236}">
              <a16:creationId xmlns:a16="http://schemas.microsoft.com/office/drawing/2014/main" id="{77106B1D-93CF-48E4-AACE-DBB0DB5EFBD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6" name="Text Box 59">
          <a:extLst>
            <a:ext uri="{FF2B5EF4-FFF2-40B4-BE49-F238E27FC236}">
              <a16:creationId xmlns:a16="http://schemas.microsoft.com/office/drawing/2014/main" id="{50BD16C1-B011-4562-9BB0-97F7DDA8B6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7" name="Text Box 59">
          <a:extLst>
            <a:ext uri="{FF2B5EF4-FFF2-40B4-BE49-F238E27FC236}">
              <a16:creationId xmlns:a16="http://schemas.microsoft.com/office/drawing/2014/main" id="{F468FB9B-3CA6-4F25-96C2-566CD3944E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8" name="Text Box 59">
          <a:extLst>
            <a:ext uri="{FF2B5EF4-FFF2-40B4-BE49-F238E27FC236}">
              <a16:creationId xmlns:a16="http://schemas.microsoft.com/office/drawing/2014/main" id="{614CDF34-CC62-483F-A96C-106C380549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499" name="Text Box 59">
          <a:extLst>
            <a:ext uri="{FF2B5EF4-FFF2-40B4-BE49-F238E27FC236}">
              <a16:creationId xmlns:a16="http://schemas.microsoft.com/office/drawing/2014/main" id="{CEF2FB13-B140-47F3-A39F-E49BAD20EF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0" name="Text Box 59">
          <a:extLst>
            <a:ext uri="{FF2B5EF4-FFF2-40B4-BE49-F238E27FC236}">
              <a16:creationId xmlns:a16="http://schemas.microsoft.com/office/drawing/2014/main" id="{2228DEDF-C1CC-47A5-A4D0-FA30EFDA69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1" name="Text Box 59">
          <a:extLst>
            <a:ext uri="{FF2B5EF4-FFF2-40B4-BE49-F238E27FC236}">
              <a16:creationId xmlns:a16="http://schemas.microsoft.com/office/drawing/2014/main" id="{4F46256E-2F45-4889-863E-C5ED1AFE48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2" name="Text Box 59">
          <a:extLst>
            <a:ext uri="{FF2B5EF4-FFF2-40B4-BE49-F238E27FC236}">
              <a16:creationId xmlns:a16="http://schemas.microsoft.com/office/drawing/2014/main" id="{DB310A23-C778-4E08-A4DB-C0D26176E5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3" name="Text Box 59">
          <a:extLst>
            <a:ext uri="{FF2B5EF4-FFF2-40B4-BE49-F238E27FC236}">
              <a16:creationId xmlns:a16="http://schemas.microsoft.com/office/drawing/2014/main" id="{3F381E45-A448-463E-91EE-185DEB89E1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4" name="Text Box 59">
          <a:extLst>
            <a:ext uri="{FF2B5EF4-FFF2-40B4-BE49-F238E27FC236}">
              <a16:creationId xmlns:a16="http://schemas.microsoft.com/office/drawing/2014/main" id="{695F4A0F-BB8F-4223-801A-A5F7404CA3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5" name="Text Box 59">
          <a:extLst>
            <a:ext uri="{FF2B5EF4-FFF2-40B4-BE49-F238E27FC236}">
              <a16:creationId xmlns:a16="http://schemas.microsoft.com/office/drawing/2014/main" id="{1B7FC26E-E88B-47AE-A7E5-88E64E1021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6" name="Text Box 59">
          <a:extLst>
            <a:ext uri="{FF2B5EF4-FFF2-40B4-BE49-F238E27FC236}">
              <a16:creationId xmlns:a16="http://schemas.microsoft.com/office/drawing/2014/main" id="{7975CEA1-B3E5-4417-A736-D233EFC012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7" name="Text Box 59">
          <a:extLst>
            <a:ext uri="{FF2B5EF4-FFF2-40B4-BE49-F238E27FC236}">
              <a16:creationId xmlns:a16="http://schemas.microsoft.com/office/drawing/2014/main" id="{EE4ACCD0-B705-4EB8-8451-8BE3E84B1D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8" name="Text Box 59">
          <a:extLst>
            <a:ext uri="{FF2B5EF4-FFF2-40B4-BE49-F238E27FC236}">
              <a16:creationId xmlns:a16="http://schemas.microsoft.com/office/drawing/2014/main" id="{7AC776A3-E1FA-481F-B2D1-A2373278E7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09" name="Text Box 59">
          <a:extLst>
            <a:ext uri="{FF2B5EF4-FFF2-40B4-BE49-F238E27FC236}">
              <a16:creationId xmlns:a16="http://schemas.microsoft.com/office/drawing/2014/main" id="{214B21F8-9C13-492E-850B-EECCBA39AE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0" name="Text Box 59">
          <a:extLst>
            <a:ext uri="{FF2B5EF4-FFF2-40B4-BE49-F238E27FC236}">
              <a16:creationId xmlns:a16="http://schemas.microsoft.com/office/drawing/2014/main" id="{D1317D16-FEBF-464C-BD45-7CA8909C66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1" name="Text Box 59">
          <a:extLst>
            <a:ext uri="{FF2B5EF4-FFF2-40B4-BE49-F238E27FC236}">
              <a16:creationId xmlns:a16="http://schemas.microsoft.com/office/drawing/2014/main" id="{6FACA94C-2BE1-4F40-95AD-E4CD6B7B9D6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2" name="Text Box 59">
          <a:extLst>
            <a:ext uri="{FF2B5EF4-FFF2-40B4-BE49-F238E27FC236}">
              <a16:creationId xmlns:a16="http://schemas.microsoft.com/office/drawing/2014/main" id="{08E12ABD-E5A1-4471-B912-4D2ADCE5E7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3" name="Text Box 59">
          <a:extLst>
            <a:ext uri="{FF2B5EF4-FFF2-40B4-BE49-F238E27FC236}">
              <a16:creationId xmlns:a16="http://schemas.microsoft.com/office/drawing/2014/main" id="{B697A9F9-6938-4988-84B8-85CE15AA40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4" name="Text Box 59">
          <a:extLst>
            <a:ext uri="{FF2B5EF4-FFF2-40B4-BE49-F238E27FC236}">
              <a16:creationId xmlns:a16="http://schemas.microsoft.com/office/drawing/2014/main" id="{8F32E400-B422-4C22-A096-C8CDB6FE7B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5" name="Text Box 59">
          <a:extLst>
            <a:ext uri="{FF2B5EF4-FFF2-40B4-BE49-F238E27FC236}">
              <a16:creationId xmlns:a16="http://schemas.microsoft.com/office/drawing/2014/main" id="{0DA5BB1D-5DFA-4626-AB17-0D5AEAD286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6" name="Text Box 59">
          <a:extLst>
            <a:ext uri="{FF2B5EF4-FFF2-40B4-BE49-F238E27FC236}">
              <a16:creationId xmlns:a16="http://schemas.microsoft.com/office/drawing/2014/main" id="{525A98B9-C088-4598-8AF5-137502F269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7" name="Text Box 59">
          <a:extLst>
            <a:ext uri="{FF2B5EF4-FFF2-40B4-BE49-F238E27FC236}">
              <a16:creationId xmlns:a16="http://schemas.microsoft.com/office/drawing/2014/main" id="{756DF75C-AAFC-4C07-BF77-1A50C998F6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8" name="Text Box 59">
          <a:extLst>
            <a:ext uri="{FF2B5EF4-FFF2-40B4-BE49-F238E27FC236}">
              <a16:creationId xmlns:a16="http://schemas.microsoft.com/office/drawing/2014/main" id="{ABB8210F-4EAA-42F0-A578-24801F3D71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19" name="Text Box 59">
          <a:extLst>
            <a:ext uri="{FF2B5EF4-FFF2-40B4-BE49-F238E27FC236}">
              <a16:creationId xmlns:a16="http://schemas.microsoft.com/office/drawing/2014/main" id="{41496689-0153-4995-86AA-D51BE21BAC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0" name="Text Box 59">
          <a:extLst>
            <a:ext uri="{FF2B5EF4-FFF2-40B4-BE49-F238E27FC236}">
              <a16:creationId xmlns:a16="http://schemas.microsoft.com/office/drawing/2014/main" id="{7151BB2B-E47D-4154-9F45-EEBE4C5CC4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1" name="Text Box 59">
          <a:extLst>
            <a:ext uri="{FF2B5EF4-FFF2-40B4-BE49-F238E27FC236}">
              <a16:creationId xmlns:a16="http://schemas.microsoft.com/office/drawing/2014/main" id="{E6F971D5-23AB-4E3C-88BA-5784136E4A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2" name="Text Box 59">
          <a:extLst>
            <a:ext uri="{FF2B5EF4-FFF2-40B4-BE49-F238E27FC236}">
              <a16:creationId xmlns:a16="http://schemas.microsoft.com/office/drawing/2014/main" id="{55273605-5C91-4870-9435-CEDB33F293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3" name="Text Box 59">
          <a:extLst>
            <a:ext uri="{FF2B5EF4-FFF2-40B4-BE49-F238E27FC236}">
              <a16:creationId xmlns:a16="http://schemas.microsoft.com/office/drawing/2014/main" id="{F57EC9CD-492F-4BBE-9133-6341FB8EF28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4" name="Text Box 59">
          <a:extLst>
            <a:ext uri="{FF2B5EF4-FFF2-40B4-BE49-F238E27FC236}">
              <a16:creationId xmlns:a16="http://schemas.microsoft.com/office/drawing/2014/main" id="{82817C54-2954-4DA7-AA6E-F949F3860F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5" name="Text Box 59">
          <a:extLst>
            <a:ext uri="{FF2B5EF4-FFF2-40B4-BE49-F238E27FC236}">
              <a16:creationId xmlns:a16="http://schemas.microsoft.com/office/drawing/2014/main" id="{614768C0-688B-412B-9FB6-B0A5E12720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6" name="Text Box 59">
          <a:extLst>
            <a:ext uri="{FF2B5EF4-FFF2-40B4-BE49-F238E27FC236}">
              <a16:creationId xmlns:a16="http://schemas.microsoft.com/office/drawing/2014/main" id="{B30154F1-7FCA-48A9-90CB-8F7EADEE15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7" name="Text Box 59">
          <a:extLst>
            <a:ext uri="{FF2B5EF4-FFF2-40B4-BE49-F238E27FC236}">
              <a16:creationId xmlns:a16="http://schemas.microsoft.com/office/drawing/2014/main" id="{0392742F-4A32-4FCA-9BEE-25F3728AB4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8" name="Text Box 59">
          <a:extLst>
            <a:ext uri="{FF2B5EF4-FFF2-40B4-BE49-F238E27FC236}">
              <a16:creationId xmlns:a16="http://schemas.microsoft.com/office/drawing/2014/main" id="{6CCF1F36-4CB6-4C32-B591-BD38E8AA2B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29" name="Text Box 59">
          <a:extLst>
            <a:ext uri="{FF2B5EF4-FFF2-40B4-BE49-F238E27FC236}">
              <a16:creationId xmlns:a16="http://schemas.microsoft.com/office/drawing/2014/main" id="{51AE4B44-9FEB-45E7-A74F-5D84BB5333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0" name="Text Box 59">
          <a:extLst>
            <a:ext uri="{FF2B5EF4-FFF2-40B4-BE49-F238E27FC236}">
              <a16:creationId xmlns:a16="http://schemas.microsoft.com/office/drawing/2014/main" id="{844FAED3-A687-4581-B65C-F1B8FD0E764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1" name="Text Box 59">
          <a:extLst>
            <a:ext uri="{FF2B5EF4-FFF2-40B4-BE49-F238E27FC236}">
              <a16:creationId xmlns:a16="http://schemas.microsoft.com/office/drawing/2014/main" id="{D08BC943-F697-41FA-A926-F926E1D985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2" name="Text Box 59">
          <a:extLst>
            <a:ext uri="{FF2B5EF4-FFF2-40B4-BE49-F238E27FC236}">
              <a16:creationId xmlns:a16="http://schemas.microsoft.com/office/drawing/2014/main" id="{132907DA-AB5E-443E-B49D-3FAB08708C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3" name="Text Box 59">
          <a:extLst>
            <a:ext uri="{FF2B5EF4-FFF2-40B4-BE49-F238E27FC236}">
              <a16:creationId xmlns:a16="http://schemas.microsoft.com/office/drawing/2014/main" id="{13AA8963-021B-4669-8C29-9F6CC3F24D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4" name="Text Box 59">
          <a:extLst>
            <a:ext uri="{FF2B5EF4-FFF2-40B4-BE49-F238E27FC236}">
              <a16:creationId xmlns:a16="http://schemas.microsoft.com/office/drawing/2014/main" id="{18DC5F35-FC3D-462C-BDBA-1E5408711C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5" name="Text Box 59">
          <a:extLst>
            <a:ext uri="{FF2B5EF4-FFF2-40B4-BE49-F238E27FC236}">
              <a16:creationId xmlns:a16="http://schemas.microsoft.com/office/drawing/2014/main" id="{3B14AF58-F4E2-48C1-91C3-662A211DED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6" name="Text Box 59">
          <a:extLst>
            <a:ext uri="{FF2B5EF4-FFF2-40B4-BE49-F238E27FC236}">
              <a16:creationId xmlns:a16="http://schemas.microsoft.com/office/drawing/2014/main" id="{F11A78FF-182E-435F-A4B9-552CAAFE22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7" name="Text Box 59">
          <a:extLst>
            <a:ext uri="{FF2B5EF4-FFF2-40B4-BE49-F238E27FC236}">
              <a16:creationId xmlns:a16="http://schemas.microsoft.com/office/drawing/2014/main" id="{24705C27-08E6-4869-AFF5-1281C55C33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8" name="Text Box 59">
          <a:extLst>
            <a:ext uri="{FF2B5EF4-FFF2-40B4-BE49-F238E27FC236}">
              <a16:creationId xmlns:a16="http://schemas.microsoft.com/office/drawing/2014/main" id="{3FADEE3B-47CC-4331-A168-DF6F5970CD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39" name="Text Box 59">
          <a:extLst>
            <a:ext uri="{FF2B5EF4-FFF2-40B4-BE49-F238E27FC236}">
              <a16:creationId xmlns:a16="http://schemas.microsoft.com/office/drawing/2014/main" id="{173AFD81-ED2D-4429-B10E-3A83CEACE7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0" name="Text Box 59">
          <a:extLst>
            <a:ext uri="{FF2B5EF4-FFF2-40B4-BE49-F238E27FC236}">
              <a16:creationId xmlns:a16="http://schemas.microsoft.com/office/drawing/2014/main" id="{6378DA40-3F17-45CB-9636-C00536E0A8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1" name="Text Box 59">
          <a:extLst>
            <a:ext uri="{FF2B5EF4-FFF2-40B4-BE49-F238E27FC236}">
              <a16:creationId xmlns:a16="http://schemas.microsoft.com/office/drawing/2014/main" id="{BD46E7EB-89C0-43E7-99AA-DBAB40B1DA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2" name="Text Box 59">
          <a:extLst>
            <a:ext uri="{FF2B5EF4-FFF2-40B4-BE49-F238E27FC236}">
              <a16:creationId xmlns:a16="http://schemas.microsoft.com/office/drawing/2014/main" id="{8D64E670-448E-479D-BA8E-3E1BA889EA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3" name="Text Box 59">
          <a:extLst>
            <a:ext uri="{FF2B5EF4-FFF2-40B4-BE49-F238E27FC236}">
              <a16:creationId xmlns:a16="http://schemas.microsoft.com/office/drawing/2014/main" id="{84AF2FD6-5523-4A75-9644-16B6FB0A72D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4" name="Text Box 59">
          <a:extLst>
            <a:ext uri="{FF2B5EF4-FFF2-40B4-BE49-F238E27FC236}">
              <a16:creationId xmlns:a16="http://schemas.microsoft.com/office/drawing/2014/main" id="{62760626-E1B6-4CDC-8B31-1E8E14AA0A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5" name="Text Box 59">
          <a:extLst>
            <a:ext uri="{FF2B5EF4-FFF2-40B4-BE49-F238E27FC236}">
              <a16:creationId xmlns:a16="http://schemas.microsoft.com/office/drawing/2014/main" id="{0C395AA3-5BA9-46FA-A353-80C97159F6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6" name="Text Box 59">
          <a:extLst>
            <a:ext uri="{FF2B5EF4-FFF2-40B4-BE49-F238E27FC236}">
              <a16:creationId xmlns:a16="http://schemas.microsoft.com/office/drawing/2014/main" id="{F00B8A7C-4980-4F7F-BB87-A9A93A2A77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7" name="Text Box 59">
          <a:extLst>
            <a:ext uri="{FF2B5EF4-FFF2-40B4-BE49-F238E27FC236}">
              <a16:creationId xmlns:a16="http://schemas.microsoft.com/office/drawing/2014/main" id="{4B2C9241-16F1-4281-BDD5-06C9DA2B33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8" name="Text Box 59">
          <a:extLst>
            <a:ext uri="{FF2B5EF4-FFF2-40B4-BE49-F238E27FC236}">
              <a16:creationId xmlns:a16="http://schemas.microsoft.com/office/drawing/2014/main" id="{573911AC-15A7-4864-9447-8B472FA8C5E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49" name="Text Box 59">
          <a:extLst>
            <a:ext uri="{FF2B5EF4-FFF2-40B4-BE49-F238E27FC236}">
              <a16:creationId xmlns:a16="http://schemas.microsoft.com/office/drawing/2014/main" id="{12F1107D-4ABE-4B02-9686-701F5C072D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0" name="Text Box 59">
          <a:extLst>
            <a:ext uri="{FF2B5EF4-FFF2-40B4-BE49-F238E27FC236}">
              <a16:creationId xmlns:a16="http://schemas.microsoft.com/office/drawing/2014/main" id="{59A4981E-B4FE-4DDA-A89C-4745CFBF8BF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1" name="Text Box 59">
          <a:extLst>
            <a:ext uri="{FF2B5EF4-FFF2-40B4-BE49-F238E27FC236}">
              <a16:creationId xmlns:a16="http://schemas.microsoft.com/office/drawing/2014/main" id="{690017F6-844F-4567-BD04-79127BE414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2" name="Text Box 59">
          <a:extLst>
            <a:ext uri="{FF2B5EF4-FFF2-40B4-BE49-F238E27FC236}">
              <a16:creationId xmlns:a16="http://schemas.microsoft.com/office/drawing/2014/main" id="{FDA028B5-D3D4-4139-8416-CB46C080A7E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3" name="Text Box 59">
          <a:extLst>
            <a:ext uri="{FF2B5EF4-FFF2-40B4-BE49-F238E27FC236}">
              <a16:creationId xmlns:a16="http://schemas.microsoft.com/office/drawing/2014/main" id="{08159340-DB49-4BE1-A176-5779D5EEE5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4" name="Text Box 59">
          <a:extLst>
            <a:ext uri="{FF2B5EF4-FFF2-40B4-BE49-F238E27FC236}">
              <a16:creationId xmlns:a16="http://schemas.microsoft.com/office/drawing/2014/main" id="{19414215-EF3D-4757-AE78-8DF45E4BE9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5" name="Text Box 59">
          <a:extLst>
            <a:ext uri="{FF2B5EF4-FFF2-40B4-BE49-F238E27FC236}">
              <a16:creationId xmlns:a16="http://schemas.microsoft.com/office/drawing/2014/main" id="{92BF4B29-ADAE-4C9E-96F6-F456FEE774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6" name="Text Box 59">
          <a:extLst>
            <a:ext uri="{FF2B5EF4-FFF2-40B4-BE49-F238E27FC236}">
              <a16:creationId xmlns:a16="http://schemas.microsoft.com/office/drawing/2014/main" id="{DEC46E9D-DE59-4E24-9847-6FE3335472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7" name="Text Box 59">
          <a:extLst>
            <a:ext uri="{FF2B5EF4-FFF2-40B4-BE49-F238E27FC236}">
              <a16:creationId xmlns:a16="http://schemas.microsoft.com/office/drawing/2014/main" id="{95C53EBB-7C45-4F8D-A493-19AFF97BAF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8" name="Text Box 59">
          <a:extLst>
            <a:ext uri="{FF2B5EF4-FFF2-40B4-BE49-F238E27FC236}">
              <a16:creationId xmlns:a16="http://schemas.microsoft.com/office/drawing/2014/main" id="{6BD6FD73-86D4-42D9-BE85-6588AF11DC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59" name="Text Box 59">
          <a:extLst>
            <a:ext uri="{FF2B5EF4-FFF2-40B4-BE49-F238E27FC236}">
              <a16:creationId xmlns:a16="http://schemas.microsoft.com/office/drawing/2014/main" id="{5747F10E-0E8A-461E-AADC-A3FE6F22DC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0" name="Text Box 59">
          <a:extLst>
            <a:ext uri="{FF2B5EF4-FFF2-40B4-BE49-F238E27FC236}">
              <a16:creationId xmlns:a16="http://schemas.microsoft.com/office/drawing/2014/main" id="{1F825847-8F8B-4CB1-AA0B-761E7ABA29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1" name="Text Box 59">
          <a:extLst>
            <a:ext uri="{FF2B5EF4-FFF2-40B4-BE49-F238E27FC236}">
              <a16:creationId xmlns:a16="http://schemas.microsoft.com/office/drawing/2014/main" id="{8616A787-E586-4B66-B1EF-89315C810C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2" name="Text Box 59">
          <a:extLst>
            <a:ext uri="{FF2B5EF4-FFF2-40B4-BE49-F238E27FC236}">
              <a16:creationId xmlns:a16="http://schemas.microsoft.com/office/drawing/2014/main" id="{DF813015-9CC9-415E-BEE7-119D965484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3" name="Text Box 59">
          <a:extLst>
            <a:ext uri="{FF2B5EF4-FFF2-40B4-BE49-F238E27FC236}">
              <a16:creationId xmlns:a16="http://schemas.microsoft.com/office/drawing/2014/main" id="{8FB64AFE-6278-47C2-AB20-47B8A692D1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4" name="Text Box 59">
          <a:extLst>
            <a:ext uri="{FF2B5EF4-FFF2-40B4-BE49-F238E27FC236}">
              <a16:creationId xmlns:a16="http://schemas.microsoft.com/office/drawing/2014/main" id="{7618E2F7-A7C8-4BCD-8F2D-0BEADE70C4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5" name="Text Box 59">
          <a:extLst>
            <a:ext uri="{FF2B5EF4-FFF2-40B4-BE49-F238E27FC236}">
              <a16:creationId xmlns:a16="http://schemas.microsoft.com/office/drawing/2014/main" id="{6638621D-75E3-4B39-A1AC-E6EDB60358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6" name="Text Box 59">
          <a:extLst>
            <a:ext uri="{FF2B5EF4-FFF2-40B4-BE49-F238E27FC236}">
              <a16:creationId xmlns:a16="http://schemas.microsoft.com/office/drawing/2014/main" id="{70A52064-4A57-47CF-B687-A4A50ABDAC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7" name="Text Box 59">
          <a:extLst>
            <a:ext uri="{FF2B5EF4-FFF2-40B4-BE49-F238E27FC236}">
              <a16:creationId xmlns:a16="http://schemas.microsoft.com/office/drawing/2014/main" id="{9BB89869-D173-434B-97D7-40094FEC135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8" name="Text Box 59">
          <a:extLst>
            <a:ext uri="{FF2B5EF4-FFF2-40B4-BE49-F238E27FC236}">
              <a16:creationId xmlns:a16="http://schemas.microsoft.com/office/drawing/2014/main" id="{555A59CF-9C0D-4C97-9072-592121F194B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69" name="Text Box 59">
          <a:extLst>
            <a:ext uri="{FF2B5EF4-FFF2-40B4-BE49-F238E27FC236}">
              <a16:creationId xmlns:a16="http://schemas.microsoft.com/office/drawing/2014/main" id="{B96C8477-3C87-48DD-BD42-CD6544B233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0" name="Text Box 59">
          <a:extLst>
            <a:ext uri="{FF2B5EF4-FFF2-40B4-BE49-F238E27FC236}">
              <a16:creationId xmlns:a16="http://schemas.microsoft.com/office/drawing/2014/main" id="{E7A74879-936B-4274-A14E-0A9912949F6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1" name="Text Box 59">
          <a:extLst>
            <a:ext uri="{FF2B5EF4-FFF2-40B4-BE49-F238E27FC236}">
              <a16:creationId xmlns:a16="http://schemas.microsoft.com/office/drawing/2014/main" id="{A20F0ED5-D454-4939-BDAD-D0B09C17D2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2" name="Text Box 59">
          <a:extLst>
            <a:ext uri="{FF2B5EF4-FFF2-40B4-BE49-F238E27FC236}">
              <a16:creationId xmlns:a16="http://schemas.microsoft.com/office/drawing/2014/main" id="{7028969A-80B5-4B0E-AA15-C7721B507B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3" name="Text Box 59">
          <a:extLst>
            <a:ext uri="{FF2B5EF4-FFF2-40B4-BE49-F238E27FC236}">
              <a16:creationId xmlns:a16="http://schemas.microsoft.com/office/drawing/2014/main" id="{B6349C7F-8A3A-4F8B-89E4-E927D88F6F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4" name="Text Box 59">
          <a:extLst>
            <a:ext uri="{FF2B5EF4-FFF2-40B4-BE49-F238E27FC236}">
              <a16:creationId xmlns:a16="http://schemas.microsoft.com/office/drawing/2014/main" id="{83725BE4-97D3-4A3E-993C-40C3779AFE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5" name="Text Box 59">
          <a:extLst>
            <a:ext uri="{FF2B5EF4-FFF2-40B4-BE49-F238E27FC236}">
              <a16:creationId xmlns:a16="http://schemas.microsoft.com/office/drawing/2014/main" id="{281BA46C-2685-4E60-AE12-AA3CB6C176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6" name="Text Box 59">
          <a:extLst>
            <a:ext uri="{FF2B5EF4-FFF2-40B4-BE49-F238E27FC236}">
              <a16:creationId xmlns:a16="http://schemas.microsoft.com/office/drawing/2014/main" id="{B1898B12-3E7F-402F-B456-7100345DB5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7" name="Text Box 59">
          <a:extLst>
            <a:ext uri="{FF2B5EF4-FFF2-40B4-BE49-F238E27FC236}">
              <a16:creationId xmlns:a16="http://schemas.microsoft.com/office/drawing/2014/main" id="{C80511F2-C5D4-465B-82DA-B6AD207412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8" name="Text Box 59">
          <a:extLst>
            <a:ext uri="{FF2B5EF4-FFF2-40B4-BE49-F238E27FC236}">
              <a16:creationId xmlns:a16="http://schemas.microsoft.com/office/drawing/2014/main" id="{B071CED2-AC50-42EA-88EA-66EC8BBA55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79" name="Text Box 59">
          <a:extLst>
            <a:ext uri="{FF2B5EF4-FFF2-40B4-BE49-F238E27FC236}">
              <a16:creationId xmlns:a16="http://schemas.microsoft.com/office/drawing/2014/main" id="{55C0FDF5-BE40-4F86-9DEA-9659D34B0D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0" name="Text Box 59">
          <a:extLst>
            <a:ext uri="{FF2B5EF4-FFF2-40B4-BE49-F238E27FC236}">
              <a16:creationId xmlns:a16="http://schemas.microsoft.com/office/drawing/2014/main" id="{EB1DF379-16F5-442D-B4E8-95558D3107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1" name="Text Box 59">
          <a:extLst>
            <a:ext uri="{FF2B5EF4-FFF2-40B4-BE49-F238E27FC236}">
              <a16:creationId xmlns:a16="http://schemas.microsoft.com/office/drawing/2014/main" id="{717E0A52-EA75-4446-B678-D7FA1103A63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2" name="Text Box 59">
          <a:extLst>
            <a:ext uri="{FF2B5EF4-FFF2-40B4-BE49-F238E27FC236}">
              <a16:creationId xmlns:a16="http://schemas.microsoft.com/office/drawing/2014/main" id="{F06F5F0F-6687-4BD3-9DD4-139ABEE862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3" name="Text Box 59">
          <a:extLst>
            <a:ext uri="{FF2B5EF4-FFF2-40B4-BE49-F238E27FC236}">
              <a16:creationId xmlns:a16="http://schemas.microsoft.com/office/drawing/2014/main" id="{975C6FDD-A47F-454D-9B63-A3B76C3B35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4" name="Text Box 59">
          <a:extLst>
            <a:ext uri="{FF2B5EF4-FFF2-40B4-BE49-F238E27FC236}">
              <a16:creationId xmlns:a16="http://schemas.microsoft.com/office/drawing/2014/main" id="{17641BE1-D943-4A6C-B42A-7AB7440EEC3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5" name="Text Box 59">
          <a:extLst>
            <a:ext uri="{FF2B5EF4-FFF2-40B4-BE49-F238E27FC236}">
              <a16:creationId xmlns:a16="http://schemas.microsoft.com/office/drawing/2014/main" id="{1468969A-B917-4C0A-8DC7-DD0BE341315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6" name="Text Box 59">
          <a:extLst>
            <a:ext uri="{FF2B5EF4-FFF2-40B4-BE49-F238E27FC236}">
              <a16:creationId xmlns:a16="http://schemas.microsoft.com/office/drawing/2014/main" id="{C52D546B-E750-4F7D-B072-7B9B40D64C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7" name="Text Box 59">
          <a:extLst>
            <a:ext uri="{FF2B5EF4-FFF2-40B4-BE49-F238E27FC236}">
              <a16:creationId xmlns:a16="http://schemas.microsoft.com/office/drawing/2014/main" id="{8FAED10A-BB10-4032-859F-C5AE1466A94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8" name="Text Box 59">
          <a:extLst>
            <a:ext uri="{FF2B5EF4-FFF2-40B4-BE49-F238E27FC236}">
              <a16:creationId xmlns:a16="http://schemas.microsoft.com/office/drawing/2014/main" id="{EFA9D8FC-97FA-4AB6-87BD-58A5AA180DB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89" name="Text Box 59">
          <a:extLst>
            <a:ext uri="{FF2B5EF4-FFF2-40B4-BE49-F238E27FC236}">
              <a16:creationId xmlns:a16="http://schemas.microsoft.com/office/drawing/2014/main" id="{48BF1561-506D-4DFE-8671-15258B395B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0" name="Text Box 59">
          <a:extLst>
            <a:ext uri="{FF2B5EF4-FFF2-40B4-BE49-F238E27FC236}">
              <a16:creationId xmlns:a16="http://schemas.microsoft.com/office/drawing/2014/main" id="{63F77656-20E3-436B-B0B4-3110FCAB42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1" name="Text Box 59">
          <a:extLst>
            <a:ext uri="{FF2B5EF4-FFF2-40B4-BE49-F238E27FC236}">
              <a16:creationId xmlns:a16="http://schemas.microsoft.com/office/drawing/2014/main" id="{615386BD-A278-47CC-A492-5F32B3AACC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2" name="Text Box 59">
          <a:extLst>
            <a:ext uri="{FF2B5EF4-FFF2-40B4-BE49-F238E27FC236}">
              <a16:creationId xmlns:a16="http://schemas.microsoft.com/office/drawing/2014/main" id="{34EA7DEC-0A28-4440-8CAF-198471CED6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3" name="Text Box 59">
          <a:extLst>
            <a:ext uri="{FF2B5EF4-FFF2-40B4-BE49-F238E27FC236}">
              <a16:creationId xmlns:a16="http://schemas.microsoft.com/office/drawing/2014/main" id="{47316B1B-590A-4F6F-8576-A89C58FB76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4" name="Text Box 59">
          <a:extLst>
            <a:ext uri="{FF2B5EF4-FFF2-40B4-BE49-F238E27FC236}">
              <a16:creationId xmlns:a16="http://schemas.microsoft.com/office/drawing/2014/main" id="{30CF9689-335F-49A0-8B6D-26EB364655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5" name="Text Box 59">
          <a:extLst>
            <a:ext uri="{FF2B5EF4-FFF2-40B4-BE49-F238E27FC236}">
              <a16:creationId xmlns:a16="http://schemas.microsoft.com/office/drawing/2014/main" id="{99BEB52F-9EA8-4058-B6C2-D9DC0A22A64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6" name="Text Box 59">
          <a:extLst>
            <a:ext uri="{FF2B5EF4-FFF2-40B4-BE49-F238E27FC236}">
              <a16:creationId xmlns:a16="http://schemas.microsoft.com/office/drawing/2014/main" id="{8DD056BE-7343-4057-B3C1-EDF62E816C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7" name="Text Box 59">
          <a:extLst>
            <a:ext uri="{FF2B5EF4-FFF2-40B4-BE49-F238E27FC236}">
              <a16:creationId xmlns:a16="http://schemas.microsoft.com/office/drawing/2014/main" id="{2A4EAC0B-AE0D-44EC-B275-F1FBE71F82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8" name="Text Box 59">
          <a:extLst>
            <a:ext uri="{FF2B5EF4-FFF2-40B4-BE49-F238E27FC236}">
              <a16:creationId xmlns:a16="http://schemas.microsoft.com/office/drawing/2014/main" id="{F176C98C-D990-49C4-81FD-49E0BEC77C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599" name="Text Box 59">
          <a:extLst>
            <a:ext uri="{FF2B5EF4-FFF2-40B4-BE49-F238E27FC236}">
              <a16:creationId xmlns:a16="http://schemas.microsoft.com/office/drawing/2014/main" id="{00E4F06D-690F-48E4-A92C-7CBC637B83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0" name="Text Box 59">
          <a:extLst>
            <a:ext uri="{FF2B5EF4-FFF2-40B4-BE49-F238E27FC236}">
              <a16:creationId xmlns:a16="http://schemas.microsoft.com/office/drawing/2014/main" id="{D37BCF22-D3ED-4192-B5B2-3145AAC6B7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1" name="Text Box 59">
          <a:extLst>
            <a:ext uri="{FF2B5EF4-FFF2-40B4-BE49-F238E27FC236}">
              <a16:creationId xmlns:a16="http://schemas.microsoft.com/office/drawing/2014/main" id="{856BB697-F4D9-42F5-99D3-DE04C5E4AC6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2" name="Text Box 59">
          <a:extLst>
            <a:ext uri="{FF2B5EF4-FFF2-40B4-BE49-F238E27FC236}">
              <a16:creationId xmlns:a16="http://schemas.microsoft.com/office/drawing/2014/main" id="{A15042D0-7D8B-4FA6-A6C3-752F30A1FC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3" name="Text Box 59">
          <a:extLst>
            <a:ext uri="{FF2B5EF4-FFF2-40B4-BE49-F238E27FC236}">
              <a16:creationId xmlns:a16="http://schemas.microsoft.com/office/drawing/2014/main" id="{BF564C18-5118-4FC0-B1DB-7144E723CA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4" name="Text Box 59">
          <a:extLst>
            <a:ext uri="{FF2B5EF4-FFF2-40B4-BE49-F238E27FC236}">
              <a16:creationId xmlns:a16="http://schemas.microsoft.com/office/drawing/2014/main" id="{12568FAC-DDF4-4942-84B1-2D89AF85DE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5" name="Text Box 59">
          <a:extLst>
            <a:ext uri="{FF2B5EF4-FFF2-40B4-BE49-F238E27FC236}">
              <a16:creationId xmlns:a16="http://schemas.microsoft.com/office/drawing/2014/main" id="{9E166A88-6641-482A-AF72-CD5018F4374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6" name="Text Box 59">
          <a:extLst>
            <a:ext uri="{FF2B5EF4-FFF2-40B4-BE49-F238E27FC236}">
              <a16:creationId xmlns:a16="http://schemas.microsoft.com/office/drawing/2014/main" id="{68A75177-FD32-400D-BB9C-8639E77CDB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7" name="Text Box 59">
          <a:extLst>
            <a:ext uri="{FF2B5EF4-FFF2-40B4-BE49-F238E27FC236}">
              <a16:creationId xmlns:a16="http://schemas.microsoft.com/office/drawing/2014/main" id="{89C98626-4AED-4AC4-8185-F7B0F5E7B6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8" name="Text Box 59">
          <a:extLst>
            <a:ext uri="{FF2B5EF4-FFF2-40B4-BE49-F238E27FC236}">
              <a16:creationId xmlns:a16="http://schemas.microsoft.com/office/drawing/2014/main" id="{3A5F291D-D0D5-4705-84F1-01AAB93543E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09" name="Text Box 59">
          <a:extLst>
            <a:ext uri="{FF2B5EF4-FFF2-40B4-BE49-F238E27FC236}">
              <a16:creationId xmlns:a16="http://schemas.microsoft.com/office/drawing/2014/main" id="{4E3D9569-B720-4442-966E-43007003B8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0" name="Text Box 59">
          <a:extLst>
            <a:ext uri="{FF2B5EF4-FFF2-40B4-BE49-F238E27FC236}">
              <a16:creationId xmlns:a16="http://schemas.microsoft.com/office/drawing/2014/main" id="{DAF90721-0CE9-474F-B87C-12ACC452E8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1" name="Text Box 59">
          <a:extLst>
            <a:ext uri="{FF2B5EF4-FFF2-40B4-BE49-F238E27FC236}">
              <a16:creationId xmlns:a16="http://schemas.microsoft.com/office/drawing/2014/main" id="{8039B6AB-AD6B-45F9-A4D8-84FA2066DF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2" name="Text Box 59">
          <a:extLst>
            <a:ext uri="{FF2B5EF4-FFF2-40B4-BE49-F238E27FC236}">
              <a16:creationId xmlns:a16="http://schemas.microsoft.com/office/drawing/2014/main" id="{BEC97A9E-FC41-4B7B-AE77-499B9613C4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3" name="Text Box 59">
          <a:extLst>
            <a:ext uri="{FF2B5EF4-FFF2-40B4-BE49-F238E27FC236}">
              <a16:creationId xmlns:a16="http://schemas.microsoft.com/office/drawing/2014/main" id="{B31C282B-F2C9-4A6E-98AE-82568DCB37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4" name="Text Box 59">
          <a:extLst>
            <a:ext uri="{FF2B5EF4-FFF2-40B4-BE49-F238E27FC236}">
              <a16:creationId xmlns:a16="http://schemas.microsoft.com/office/drawing/2014/main" id="{BB689025-E40E-48CD-A51E-AE7875D133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5" name="Text Box 59">
          <a:extLst>
            <a:ext uri="{FF2B5EF4-FFF2-40B4-BE49-F238E27FC236}">
              <a16:creationId xmlns:a16="http://schemas.microsoft.com/office/drawing/2014/main" id="{A77D66F2-549A-4A8E-83C6-ADE83442B9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6" name="Text Box 59">
          <a:extLst>
            <a:ext uri="{FF2B5EF4-FFF2-40B4-BE49-F238E27FC236}">
              <a16:creationId xmlns:a16="http://schemas.microsoft.com/office/drawing/2014/main" id="{1AEEC19B-9F33-45D5-A085-7A1492F84EB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7" name="Text Box 59">
          <a:extLst>
            <a:ext uri="{FF2B5EF4-FFF2-40B4-BE49-F238E27FC236}">
              <a16:creationId xmlns:a16="http://schemas.microsoft.com/office/drawing/2014/main" id="{4DF43D70-EBB1-4368-914D-697DAB2B5E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8" name="Text Box 59">
          <a:extLst>
            <a:ext uri="{FF2B5EF4-FFF2-40B4-BE49-F238E27FC236}">
              <a16:creationId xmlns:a16="http://schemas.microsoft.com/office/drawing/2014/main" id="{CC4AC795-106D-4903-8EAD-E19A95655C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19" name="Text Box 59">
          <a:extLst>
            <a:ext uri="{FF2B5EF4-FFF2-40B4-BE49-F238E27FC236}">
              <a16:creationId xmlns:a16="http://schemas.microsoft.com/office/drawing/2014/main" id="{FC23E009-9870-48C0-84C1-1413D18F265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0" name="Text Box 59">
          <a:extLst>
            <a:ext uri="{FF2B5EF4-FFF2-40B4-BE49-F238E27FC236}">
              <a16:creationId xmlns:a16="http://schemas.microsoft.com/office/drawing/2014/main" id="{2DB10702-0BB0-4951-B97C-895CFF7C2F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1" name="Text Box 59">
          <a:extLst>
            <a:ext uri="{FF2B5EF4-FFF2-40B4-BE49-F238E27FC236}">
              <a16:creationId xmlns:a16="http://schemas.microsoft.com/office/drawing/2014/main" id="{2B991CDC-801A-4E5B-8C94-CEF780F163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2" name="Text Box 59">
          <a:extLst>
            <a:ext uri="{FF2B5EF4-FFF2-40B4-BE49-F238E27FC236}">
              <a16:creationId xmlns:a16="http://schemas.microsoft.com/office/drawing/2014/main" id="{8641D78D-12DA-4C13-905B-B1963D9A88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3" name="Text Box 59">
          <a:extLst>
            <a:ext uri="{FF2B5EF4-FFF2-40B4-BE49-F238E27FC236}">
              <a16:creationId xmlns:a16="http://schemas.microsoft.com/office/drawing/2014/main" id="{6B150F7A-24B0-40B8-8D1B-8F6350B3E47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4" name="Text Box 59">
          <a:extLst>
            <a:ext uri="{FF2B5EF4-FFF2-40B4-BE49-F238E27FC236}">
              <a16:creationId xmlns:a16="http://schemas.microsoft.com/office/drawing/2014/main" id="{40390D03-6515-4A5A-9E99-9F2847121F4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5" name="Text Box 59">
          <a:extLst>
            <a:ext uri="{FF2B5EF4-FFF2-40B4-BE49-F238E27FC236}">
              <a16:creationId xmlns:a16="http://schemas.microsoft.com/office/drawing/2014/main" id="{FA2B01A6-46FF-4591-A047-6D40C9DED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6" name="Text Box 59">
          <a:extLst>
            <a:ext uri="{FF2B5EF4-FFF2-40B4-BE49-F238E27FC236}">
              <a16:creationId xmlns:a16="http://schemas.microsoft.com/office/drawing/2014/main" id="{CCEFB313-FD74-41CE-BCBF-8A8EC86F156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7" name="Text Box 59">
          <a:extLst>
            <a:ext uri="{FF2B5EF4-FFF2-40B4-BE49-F238E27FC236}">
              <a16:creationId xmlns:a16="http://schemas.microsoft.com/office/drawing/2014/main" id="{19755BD2-0E3F-4189-9951-45E3F9A691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8" name="Text Box 59">
          <a:extLst>
            <a:ext uri="{FF2B5EF4-FFF2-40B4-BE49-F238E27FC236}">
              <a16:creationId xmlns:a16="http://schemas.microsoft.com/office/drawing/2014/main" id="{35699632-9FA5-46AC-82E0-CBA83A82A0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29" name="Text Box 59">
          <a:extLst>
            <a:ext uri="{FF2B5EF4-FFF2-40B4-BE49-F238E27FC236}">
              <a16:creationId xmlns:a16="http://schemas.microsoft.com/office/drawing/2014/main" id="{1E98DFEA-8827-425E-8AE0-616CAD9D5E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0" name="Text Box 59">
          <a:extLst>
            <a:ext uri="{FF2B5EF4-FFF2-40B4-BE49-F238E27FC236}">
              <a16:creationId xmlns:a16="http://schemas.microsoft.com/office/drawing/2014/main" id="{CF646777-79E5-46E7-BBAE-1C750568125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1" name="Text Box 59">
          <a:extLst>
            <a:ext uri="{FF2B5EF4-FFF2-40B4-BE49-F238E27FC236}">
              <a16:creationId xmlns:a16="http://schemas.microsoft.com/office/drawing/2014/main" id="{7DD8EB97-1F9B-481F-AD08-E6F37FECF6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2" name="Text Box 59">
          <a:extLst>
            <a:ext uri="{FF2B5EF4-FFF2-40B4-BE49-F238E27FC236}">
              <a16:creationId xmlns:a16="http://schemas.microsoft.com/office/drawing/2014/main" id="{923529F3-90DB-4A9C-9221-8B3A378A25C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3" name="Text Box 59">
          <a:extLst>
            <a:ext uri="{FF2B5EF4-FFF2-40B4-BE49-F238E27FC236}">
              <a16:creationId xmlns:a16="http://schemas.microsoft.com/office/drawing/2014/main" id="{926EEBF1-126C-4C84-A697-CAEF711A34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4" name="Text Box 59">
          <a:extLst>
            <a:ext uri="{FF2B5EF4-FFF2-40B4-BE49-F238E27FC236}">
              <a16:creationId xmlns:a16="http://schemas.microsoft.com/office/drawing/2014/main" id="{2AC76A5C-08E7-4A21-9532-BBC7865723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5" name="Text Box 59">
          <a:extLst>
            <a:ext uri="{FF2B5EF4-FFF2-40B4-BE49-F238E27FC236}">
              <a16:creationId xmlns:a16="http://schemas.microsoft.com/office/drawing/2014/main" id="{01342432-79B2-47A9-AF8E-869618E122E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6" name="Text Box 59">
          <a:extLst>
            <a:ext uri="{FF2B5EF4-FFF2-40B4-BE49-F238E27FC236}">
              <a16:creationId xmlns:a16="http://schemas.microsoft.com/office/drawing/2014/main" id="{475813E2-9487-4ECE-AD62-A42CF0E9F5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7" name="Text Box 59">
          <a:extLst>
            <a:ext uri="{FF2B5EF4-FFF2-40B4-BE49-F238E27FC236}">
              <a16:creationId xmlns:a16="http://schemas.microsoft.com/office/drawing/2014/main" id="{719B9CD1-65AD-4389-906F-092F65FB32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8" name="Text Box 59">
          <a:extLst>
            <a:ext uri="{FF2B5EF4-FFF2-40B4-BE49-F238E27FC236}">
              <a16:creationId xmlns:a16="http://schemas.microsoft.com/office/drawing/2014/main" id="{32C1BE48-E8E9-4F2B-9CE9-8B127B2CD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39" name="Text Box 59">
          <a:extLst>
            <a:ext uri="{FF2B5EF4-FFF2-40B4-BE49-F238E27FC236}">
              <a16:creationId xmlns:a16="http://schemas.microsoft.com/office/drawing/2014/main" id="{C49570D9-D7F8-4E39-A308-882D773E4A0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0" name="Text Box 59">
          <a:extLst>
            <a:ext uri="{FF2B5EF4-FFF2-40B4-BE49-F238E27FC236}">
              <a16:creationId xmlns:a16="http://schemas.microsoft.com/office/drawing/2014/main" id="{3ED41F0B-9B37-4713-BC18-D6697FF821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1" name="Text Box 59">
          <a:extLst>
            <a:ext uri="{FF2B5EF4-FFF2-40B4-BE49-F238E27FC236}">
              <a16:creationId xmlns:a16="http://schemas.microsoft.com/office/drawing/2014/main" id="{96200D11-2734-4FDC-9B9A-C66F53AF23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2" name="Text Box 59">
          <a:extLst>
            <a:ext uri="{FF2B5EF4-FFF2-40B4-BE49-F238E27FC236}">
              <a16:creationId xmlns:a16="http://schemas.microsoft.com/office/drawing/2014/main" id="{DDBE3096-D048-4A55-B509-FF2EC74BCB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3" name="Text Box 59">
          <a:extLst>
            <a:ext uri="{FF2B5EF4-FFF2-40B4-BE49-F238E27FC236}">
              <a16:creationId xmlns:a16="http://schemas.microsoft.com/office/drawing/2014/main" id="{1C99434A-8402-42DD-9805-F77BB0887D6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4" name="Text Box 59">
          <a:extLst>
            <a:ext uri="{FF2B5EF4-FFF2-40B4-BE49-F238E27FC236}">
              <a16:creationId xmlns:a16="http://schemas.microsoft.com/office/drawing/2014/main" id="{D34DEDC2-361C-42BD-978A-4FE9382390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5" name="Text Box 59">
          <a:extLst>
            <a:ext uri="{FF2B5EF4-FFF2-40B4-BE49-F238E27FC236}">
              <a16:creationId xmlns:a16="http://schemas.microsoft.com/office/drawing/2014/main" id="{E2C7421E-753A-455C-B08C-2B272034F56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6" name="Text Box 59">
          <a:extLst>
            <a:ext uri="{FF2B5EF4-FFF2-40B4-BE49-F238E27FC236}">
              <a16:creationId xmlns:a16="http://schemas.microsoft.com/office/drawing/2014/main" id="{314268DA-E716-434B-AAE0-E0C71CCD53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7" name="Text Box 59">
          <a:extLst>
            <a:ext uri="{FF2B5EF4-FFF2-40B4-BE49-F238E27FC236}">
              <a16:creationId xmlns:a16="http://schemas.microsoft.com/office/drawing/2014/main" id="{B35D023D-FC08-4C9D-BD48-88329BDBED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8" name="Text Box 59">
          <a:extLst>
            <a:ext uri="{FF2B5EF4-FFF2-40B4-BE49-F238E27FC236}">
              <a16:creationId xmlns:a16="http://schemas.microsoft.com/office/drawing/2014/main" id="{DEF50DE3-74CC-47DB-BB55-B3A8233705D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49" name="Text Box 59">
          <a:extLst>
            <a:ext uri="{FF2B5EF4-FFF2-40B4-BE49-F238E27FC236}">
              <a16:creationId xmlns:a16="http://schemas.microsoft.com/office/drawing/2014/main" id="{9FA78185-3E16-44C5-9C5F-BF378B99284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0" name="Text Box 59">
          <a:extLst>
            <a:ext uri="{FF2B5EF4-FFF2-40B4-BE49-F238E27FC236}">
              <a16:creationId xmlns:a16="http://schemas.microsoft.com/office/drawing/2014/main" id="{4212C7E3-D69A-4E27-B658-74CB0A076B7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1" name="Text Box 59">
          <a:extLst>
            <a:ext uri="{FF2B5EF4-FFF2-40B4-BE49-F238E27FC236}">
              <a16:creationId xmlns:a16="http://schemas.microsoft.com/office/drawing/2014/main" id="{CE3A5086-66FA-4FCA-9D1A-ACE201C8763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2" name="Text Box 59">
          <a:extLst>
            <a:ext uri="{FF2B5EF4-FFF2-40B4-BE49-F238E27FC236}">
              <a16:creationId xmlns:a16="http://schemas.microsoft.com/office/drawing/2014/main" id="{E7E57C4C-DF52-47C0-BA9D-AECDF2F215C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3" name="Text Box 59">
          <a:extLst>
            <a:ext uri="{FF2B5EF4-FFF2-40B4-BE49-F238E27FC236}">
              <a16:creationId xmlns:a16="http://schemas.microsoft.com/office/drawing/2014/main" id="{47A73128-AFEA-467B-98E0-C4C2E6FF0F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4" name="Text Box 59">
          <a:extLst>
            <a:ext uri="{FF2B5EF4-FFF2-40B4-BE49-F238E27FC236}">
              <a16:creationId xmlns:a16="http://schemas.microsoft.com/office/drawing/2014/main" id="{59EBBBF8-35DC-43F1-85E7-4D0D508AD5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5" name="Text Box 59">
          <a:extLst>
            <a:ext uri="{FF2B5EF4-FFF2-40B4-BE49-F238E27FC236}">
              <a16:creationId xmlns:a16="http://schemas.microsoft.com/office/drawing/2014/main" id="{14A598B8-0FF6-474E-8770-5BEBFD2061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6" name="Text Box 59">
          <a:extLst>
            <a:ext uri="{FF2B5EF4-FFF2-40B4-BE49-F238E27FC236}">
              <a16:creationId xmlns:a16="http://schemas.microsoft.com/office/drawing/2014/main" id="{B2AB0A60-A9B4-4F20-A89B-7876A5E9251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7" name="Text Box 59">
          <a:extLst>
            <a:ext uri="{FF2B5EF4-FFF2-40B4-BE49-F238E27FC236}">
              <a16:creationId xmlns:a16="http://schemas.microsoft.com/office/drawing/2014/main" id="{B74D4B3A-3297-4245-BEDE-6176EAE280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8" name="Text Box 59">
          <a:extLst>
            <a:ext uri="{FF2B5EF4-FFF2-40B4-BE49-F238E27FC236}">
              <a16:creationId xmlns:a16="http://schemas.microsoft.com/office/drawing/2014/main" id="{69690D59-5171-4D2A-AD7B-AF20FD39D1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59" name="Text Box 59">
          <a:extLst>
            <a:ext uri="{FF2B5EF4-FFF2-40B4-BE49-F238E27FC236}">
              <a16:creationId xmlns:a16="http://schemas.microsoft.com/office/drawing/2014/main" id="{363A0480-EF76-4D34-B354-10A2EFDA62C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0" name="Text Box 59">
          <a:extLst>
            <a:ext uri="{FF2B5EF4-FFF2-40B4-BE49-F238E27FC236}">
              <a16:creationId xmlns:a16="http://schemas.microsoft.com/office/drawing/2014/main" id="{AA1FF10C-F764-474D-BA34-7AC3B1C6E3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1" name="Text Box 59">
          <a:extLst>
            <a:ext uri="{FF2B5EF4-FFF2-40B4-BE49-F238E27FC236}">
              <a16:creationId xmlns:a16="http://schemas.microsoft.com/office/drawing/2014/main" id="{76346A8C-FA76-4E5A-B082-B7BCEDCC9F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2" name="Text Box 59">
          <a:extLst>
            <a:ext uri="{FF2B5EF4-FFF2-40B4-BE49-F238E27FC236}">
              <a16:creationId xmlns:a16="http://schemas.microsoft.com/office/drawing/2014/main" id="{76C600C8-1632-47BF-8C26-978FB77E52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3" name="Text Box 59">
          <a:extLst>
            <a:ext uri="{FF2B5EF4-FFF2-40B4-BE49-F238E27FC236}">
              <a16:creationId xmlns:a16="http://schemas.microsoft.com/office/drawing/2014/main" id="{A7978F48-9F9A-4A7B-B0C7-5D1CD96DAA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4" name="Text Box 59">
          <a:extLst>
            <a:ext uri="{FF2B5EF4-FFF2-40B4-BE49-F238E27FC236}">
              <a16:creationId xmlns:a16="http://schemas.microsoft.com/office/drawing/2014/main" id="{4B2B0A9E-910B-4714-A5B5-D2277F12CA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5" name="Text Box 59">
          <a:extLst>
            <a:ext uri="{FF2B5EF4-FFF2-40B4-BE49-F238E27FC236}">
              <a16:creationId xmlns:a16="http://schemas.microsoft.com/office/drawing/2014/main" id="{6185E4DB-7D1C-47E7-85D8-3E7BB8EAB2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6" name="Text Box 59">
          <a:extLst>
            <a:ext uri="{FF2B5EF4-FFF2-40B4-BE49-F238E27FC236}">
              <a16:creationId xmlns:a16="http://schemas.microsoft.com/office/drawing/2014/main" id="{1951A8E0-C0A9-4BBE-BA09-8A33D8F8586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7" name="Text Box 59">
          <a:extLst>
            <a:ext uri="{FF2B5EF4-FFF2-40B4-BE49-F238E27FC236}">
              <a16:creationId xmlns:a16="http://schemas.microsoft.com/office/drawing/2014/main" id="{5568E9F3-B5CF-4DA2-9FD8-05F9AB46ED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8" name="Text Box 59">
          <a:extLst>
            <a:ext uri="{FF2B5EF4-FFF2-40B4-BE49-F238E27FC236}">
              <a16:creationId xmlns:a16="http://schemas.microsoft.com/office/drawing/2014/main" id="{A0657F55-D8A6-4E40-A705-CBEA861E616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69" name="Text Box 59">
          <a:extLst>
            <a:ext uri="{FF2B5EF4-FFF2-40B4-BE49-F238E27FC236}">
              <a16:creationId xmlns:a16="http://schemas.microsoft.com/office/drawing/2014/main" id="{05680E18-BB18-43F9-A0F0-4227F55D3A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0" name="Text Box 59">
          <a:extLst>
            <a:ext uri="{FF2B5EF4-FFF2-40B4-BE49-F238E27FC236}">
              <a16:creationId xmlns:a16="http://schemas.microsoft.com/office/drawing/2014/main" id="{54E6CCE6-6151-436F-BC6C-D8D03BAFAB5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1" name="Text Box 59">
          <a:extLst>
            <a:ext uri="{FF2B5EF4-FFF2-40B4-BE49-F238E27FC236}">
              <a16:creationId xmlns:a16="http://schemas.microsoft.com/office/drawing/2014/main" id="{30C54EC9-5AED-4ADF-800D-C23AC6521B4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2" name="Text Box 59">
          <a:extLst>
            <a:ext uri="{FF2B5EF4-FFF2-40B4-BE49-F238E27FC236}">
              <a16:creationId xmlns:a16="http://schemas.microsoft.com/office/drawing/2014/main" id="{C69D8160-4D14-4E24-925D-659B7A5872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3" name="Text Box 59">
          <a:extLst>
            <a:ext uri="{FF2B5EF4-FFF2-40B4-BE49-F238E27FC236}">
              <a16:creationId xmlns:a16="http://schemas.microsoft.com/office/drawing/2014/main" id="{E300AD8E-1D4D-4E39-90B1-AEF28CA9D8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4" name="Text Box 59">
          <a:extLst>
            <a:ext uri="{FF2B5EF4-FFF2-40B4-BE49-F238E27FC236}">
              <a16:creationId xmlns:a16="http://schemas.microsoft.com/office/drawing/2014/main" id="{71A8BC5F-3032-4B67-B0EF-D9517B3EB8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5" name="Text Box 59">
          <a:extLst>
            <a:ext uri="{FF2B5EF4-FFF2-40B4-BE49-F238E27FC236}">
              <a16:creationId xmlns:a16="http://schemas.microsoft.com/office/drawing/2014/main" id="{2633F548-ED76-48AC-ACE9-E96356B6CC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6" name="Text Box 59">
          <a:extLst>
            <a:ext uri="{FF2B5EF4-FFF2-40B4-BE49-F238E27FC236}">
              <a16:creationId xmlns:a16="http://schemas.microsoft.com/office/drawing/2014/main" id="{BABAEBFD-EB63-4337-8DE3-CC020BA2189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7" name="Text Box 59">
          <a:extLst>
            <a:ext uri="{FF2B5EF4-FFF2-40B4-BE49-F238E27FC236}">
              <a16:creationId xmlns:a16="http://schemas.microsoft.com/office/drawing/2014/main" id="{E9BB4652-C74D-48E7-A0F6-C6C3A5D8B0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8" name="Text Box 59">
          <a:extLst>
            <a:ext uri="{FF2B5EF4-FFF2-40B4-BE49-F238E27FC236}">
              <a16:creationId xmlns:a16="http://schemas.microsoft.com/office/drawing/2014/main" id="{796B64E0-14E8-4002-8C80-1D20C992BB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79" name="Text Box 59">
          <a:extLst>
            <a:ext uri="{FF2B5EF4-FFF2-40B4-BE49-F238E27FC236}">
              <a16:creationId xmlns:a16="http://schemas.microsoft.com/office/drawing/2014/main" id="{D0189317-EB53-4793-8A12-2F21549A7D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0" name="Text Box 59">
          <a:extLst>
            <a:ext uri="{FF2B5EF4-FFF2-40B4-BE49-F238E27FC236}">
              <a16:creationId xmlns:a16="http://schemas.microsoft.com/office/drawing/2014/main" id="{E5F0D9A2-CF42-4D00-A930-FC1A7516E2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1" name="Text Box 59">
          <a:extLst>
            <a:ext uri="{FF2B5EF4-FFF2-40B4-BE49-F238E27FC236}">
              <a16:creationId xmlns:a16="http://schemas.microsoft.com/office/drawing/2014/main" id="{AEF01677-5BCF-44FB-9921-17CEBF13787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2" name="Text Box 59">
          <a:extLst>
            <a:ext uri="{FF2B5EF4-FFF2-40B4-BE49-F238E27FC236}">
              <a16:creationId xmlns:a16="http://schemas.microsoft.com/office/drawing/2014/main" id="{75F1CD90-69B6-4ADD-AE9F-3747758034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3" name="Text Box 59">
          <a:extLst>
            <a:ext uri="{FF2B5EF4-FFF2-40B4-BE49-F238E27FC236}">
              <a16:creationId xmlns:a16="http://schemas.microsoft.com/office/drawing/2014/main" id="{CC870940-1BD9-4122-A39B-A30D085DCC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4" name="Text Box 59">
          <a:extLst>
            <a:ext uri="{FF2B5EF4-FFF2-40B4-BE49-F238E27FC236}">
              <a16:creationId xmlns:a16="http://schemas.microsoft.com/office/drawing/2014/main" id="{6C9CE4FA-FE7F-49F8-8F08-3358787F7A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5" name="Text Box 59">
          <a:extLst>
            <a:ext uri="{FF2B5EF4-FFF2-40B4-BE49-F238E27FC236}">
              <a16:creationId xmlns:a16="http://schemas.microsoft.com/office/drawing/2014/main" id="{67A9E651-50A7-4648-8F36-E1A017C1DE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6" name="Text Box 59">
          <a:extLst>
            <a:ext uri="{FF2B5EF4-FFF2-40B4-BE49-F238E27FC236}">
              <a16:creationId xmlns:a16="http://schemas.microsoft.com/office/drawing/2014/main" id="{56993A5E-F826-4DD2-9D33-6109655046C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7" name="Text Box 59">
          <a:extLst>
            <a:ext uri="{FF2B5EF4-FFF2-40B4-BE49-F238E27FC236}">
              <a16:creationId xmlns:a16="http://schemas.microsoft.com/office/drawing/2014/main" id="{2B0E69E6-1392-4A24-84A4-399CA2046C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8" name="Text Box 59">
          <a:extLst>
            <a:ext uri="{FF2B5EF4-FFF2-40B4-BE49-F238E27FC236}">
              <a16:creationId xmlns:a16="http://schemas.microsoft.com/office/drawing/2014/main" id="{9324E36B-ACB9-4962-AB1D-8902541782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89" name="Text Box 59">
          <a:extLst>
            <a:ext uri="{FF2B5EF4-FFF2-40B4-BE49-F238E27FC236}">
              <a16:creationId xmlns:a16="http://schemas.microsoft.com/office/drawing/2014/main" id="{7514A0F5-B5F2-4B1C-9EEC-2473442EB5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0" name="Text Box 59">
          <a:extLst>
            <a:ext uri="{FF2B5EF4-FFF2-40B4-BE49-F238E27FC236}">
              <a16:creationId xmlns:a16="http://schemas.microsoft.com/office/drawing/2014/main" id="{0C04562B-4C32-40B7-9BA0-3A2299F7A7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1" name="Text Box 59">
          <a:extLst>
            <a:ext uri="{FF2B5EF4-FFF2-40B4-BE49-F238E27FC236}">
              <a16:creationId xmlns:a16="http://schemas.microsoft.com/office/drawing/2014/main" id="{BD435826-D521-43B9-86D5-5FC5DAC2B5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2" name="Text Box 59">
          <a:extLst>
            <a:ext uri="{FF2B5EF4-FFF2-40B4-BE49-F238E27FC236}">
              <a16:creationId xmlns:a16="http://schemas.microsoft.com/office/drawing/2014/main" id="{1BEBB3C6-959D-477E-80F6-558C052CBD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3" name="Text Box 59">
          <a:extLst>
            <a:ext uri="{FF2B5EF4-FFF2-40B4-BE49-F238E27FC236}">
              <a16:creationId xmlns:a16="http://schemas.microsoft.com/office/drawing/2014/main" id="{562A90F4-367F-47C6-863E-74894E439D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4" name="Text Box 59">
          <a:extLst>
            <a:ext uri="{FF2B5EF4-FFF2-40B4-BE49-F238E27FC236}">
              <a16:creationId xmlns:a16="http://schemas.microsoft.com/office/drawing/2014/main" id="{3FDC05AC-E0FD-4EA9-B226-43E53E3167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5" name="Text Box 59">
          <a:extLst>
            <a:ext uri="{FF2B5EF4-FFF2-40B4-BE49-F238E27FC236}">
              <a16:creationId xmlns:a16="http://schemas.microsoft.com/office/drawing/2014/main" id="{AE57522A-7364-4219-88D4-CB12391B1DC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6" name="Text Box 59">
          <a:extLst>
            <a:ext uri="{FF2B5EF4-FFF2-40B4-BE49-F238E27FC236}">
              <a16:creationId xmlns:a16="http://schemas.microsoft.com/office/drawing/2014/main" id="{D248F7BA-F8A1-427C-AC11-7FEC2F8641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7" name="Text Box 59">
          <a:extLst>
            <a:ext uri="{FF2B5EF4-FFF2-40B4-BE49-F238E27FC236}">
              <a16:creationId xmlns:a16="http://schemas.microsoft.com/office/drawing/2014/main" id="{6BBC0AEE-6340-4112-A2D1-A44FB8FFA3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8" name="Text Box 59">
          <a:extLst>
            <a:ext uri="{FF2B5EF4-FFF2-40B4-BE49-F238E27FC236}">
              <a16:creationId xmlns:a16="http://schemas.microsoft.com/office/drawing/2014/main" id="{A015AA9A-24A5-44B9-81E1-0975EFE500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699" name="Text Box 59">
          <a:extLst>
            <a:ext uri="{FF2B5EF4-FFF2-40B4-BE49-F238E27FC236}">
              <a16:creationId xmlns:a16="http://schemas.microsoft.com/office/drawing/2014/main" id="{41C8343A-E4B3-486F-94D9-C742556C0E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0" name="Text Box 59">
          <a:extLst>
            <a:ext uri="{FF2B5EF4-FFF2-40B4-BE49-F238E27FC236}">
              <a16:creationId xmlns:a16="http://schemas.microsoft.com/office/drawing/2014/main" id="{4607BD34-EA44-4C01-9611-00F6CEF3A6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1" name="Text Box 59">
          <a:extLst>
            <a:ext uri="{FF2B5EF4-FFF2-40B4-BE49-F238E27FC236}">
              <a16:creationId xmlns:a16="http://schemas.microsoft.com/office/drawing/2014/main" id="{E26FB5B9-97FC-4A48-AA21-29D81869F5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2" name="Text Box 59">
          <a:extLst>
            <a:ext uri="{FF2B5EF4-FFF2-40B4-BE49-F238E27FC236}">
              <a16:creationId xmlns:a16="http://schemas.microsoft.com/office/drawing/2014/main" id="{2AAAC852-580B-4D4B-BB81-8ECBB529970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3" name="Text Box 59">
          <a:extLst>
            <a:ext uri="{FF2B5EF4-FFF2-40B4-BE49-F238E27FC236}">
              <a16:creationId xmlns:a16="http://schemas.microsoft.com/office/drawing/2014/main" id="{FF87250C-AC7C-453C-A87E-82C47BB314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4" name="Text Box 59">
          <a:extLst>
            <a:ext uri="{FF2B5EF4-FFF2-40B4-BE49-F238E27FC236}">
              <a16:creationId xmlns:a16="http://schemas.microsoft.com/office/drawing/2014/main" id="{9DC8B6E9-C8DE-4F37-B28D-5A9BA54C79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5" name="Text Box 59">
          <a:extLst>
            <a:ext uri="{FF2B5EF4-FFF2-40B4-BE49-F238E27FC236}">
              <a16:creationId xmlns:a16="http://schemas.microsoft.com/office/drawing/2014/main" id="{4059C813-4B0F-4C16-8A0E-2F9B7735E0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6" name="Text Box 59">
          <a:extLst>
            <a:ext uri="{FF2B5EF4-FFF2-40B4-BE49-F238E27FC236}">
              <a16:creationId xmlns:a16="http://schemas.microsoft.com/office/drawing/2014/main" id="{2D5A2A5B-BD08-48D4-9D29-B2EC7FC456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7" name="Text Box 59">
          <a:extLst>
            <a:ext uri="{FF2B5EF4-FFF2-40B4-BE49-F238E27FC236}">
              <a16:creationId xmlns:a16="http://schemas.microsoft.com/office/drawing/2014/main" id="{E3EBBF60-4CA0-46B7-998D-472A0A3C42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8" name="Text Box 59">
          <a:extLst>
            <a:ext uri="{FF2B5EF4-FFF2-40B4-BE49-F238E27FC236}">
              <a16:creationId xmlns:a16="http://schemas.microsoft.com/office/drawing/2014/main" id="{E3A35AB8-5CDC-489D-BD6E-A07340432E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09" name="Text Box 59">
          <a:extLst>
            <a:ext uri="{FF2B5EF4-FFF2-40B4-BE49-F238E27FC236}">
              <a16:creationId xmlns:a16="http://schemas.microsoft.com/office/drawing/2014/main" id="{86AA5A76-EAE1-464C-BDC9-E5589BE5C3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0" name="Text Box 59">
          <a:extLst>
            <a:ext uri="{FF2B5EF4-FFF2-40B4-BE49-F238E27FC236}">
              <a16:creationId xmlns:a16="http://schemas.microsoft.com/office/drawing/2014/main" id="{C451680D-E153-476C-9677-2AADA60724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1" name="Text Box 59">
          <a:extLst>
            <a:ext uri="{FF2B5EF4-FFF2-40B4-BE49-F238E27FC236}">
              <a16:creationId xmlns:a16="http://schemas.microsoft.com/office/drawing/2014/main" id="{D254F969-86DA-4F0B-A7BD-7FF68E2AD9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2" name="Text Box 59">
          <a:extLst>
            <a:ext uri="{FF2B5EF4-FFF2-40B4-BE49-F238E27FC236}">
              <a16:creationId xmlns:a16="http://schemas.microsoft.com/office/drawing/2014/main" id="{F9EFFCF9-99B1-4D33-B39D-64D71F7431D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3" name="Text Box 59">
          <a:extLst>
            <a:ext uri="{FF2B5EF4-FFF2-40B4-BE49-F238E27FC236}">
              <a16:creationId xmlns:a16="http://schemas.microsoft.com/office/drawing/2014/main" id="{867E2E1A-7F2A-4CE6-82D9-B3707EC381F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4" name="Text Box 59">
          <a:extLst>
            <a:ext uri="{FF2B5EF4-FFF2-40B4-BE49-F238E27FC236}">
              <a16:creationId xmlns:a16="http://schemas.microsoft.com/office/drawing/2014/main" id="{836C3494-27BF-4371-B341-240BC19713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5" name="Text Box 59">
          <a:extLst>
            <a:ext uri="{FF2B5EF4-FFF2-40B4-BE49-F238E27FC236}">
              <a16:creationId xmlns:a16="http://schemas.microsoft.com/office/drawing/2014/main" id="{2DBC3C73-4D0C-4F98-A445-BB3F106C0D1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6" name="Text Box 59">
          <a:extLst>
            <a:ext uri="{FF2B5EF4-FFF2-40B4-BE49-F238E27FC236}">
              <a16:creationId xmlns:a16="http://schemas.microsoft.com/office/drawing/2014/main" id="{784335EA-F955-435A-8FE0-A3C1313479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7" name="Text Box 59">
          <a:extLst>
            <a:ext uri="{FF2B5EF4-FFF2-40B4-BE49-F238E27FC236}">
              <a16:creationId xmlns:a16="http://schemas.microsoft.com/office/drawing/2014/main" id="{B3C39E58-037C-4AAB-ABD1-7DF3A66B26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8" name="Text Box 59">
          <a:extLst>
            <a:ext uri="{FF2B5EF4-FFF2-40B4-BE49-F238E27FC236}">
              <a16:creationId xmlns:a16="http://schemas.microsoft.com/office/drawing/2014/main" id="{FAD549E3-5F90-488C-BD07-36380E7E42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19" name="Text Box 59">
          <a:extLst>
            <a:ext uri="{FF2B5EF4-FFF2-40B4-BE49-F238E27FC236}">
              <a16:creationId xmlns:a16="http://schemas.microsoft.com/office/drawing/2014/main" id="{F8A11507-281D-451D-B3ED-E00F8C1B63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0" name="Text Box 59">
          <a:extLst>
            <a:ext uri="{FF2B5EF4-FFF2-40B4-BE49-F238E27FC236}">
              <a16:creationId xmlns:a16="http://schemas.microsoft.com/office/drawing/2014/main" id="{67DC4109-A7F0-4EC5-85E7-9703320C0DE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1" name="Text Box 59">
          <a:extLst>
            <a:ext uri="{FF2B5EF4-FFF2-40B4-BE49-F238E27FC236}">
              <a16:creationId xmlns:a16="http://schemas.microsoft.com/office/drawing/2014/main" id="{9326C5CA-B042-4F35-9ED3-CDFD933FE2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2" name="Text Box 59">
          <a:extLst>
            <a:ext uri="{FF2B5EF4-FFF2-40B4-BE49-F238E27FC236}">
              <a16:creationId xmlns:a16="http://schemas.microsoft.com/office/drawing/2014/main" id="{0744992C-CC1B-45BD-821D-92E4454B7B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3" name="Text Box 59">
          <a:extLst>
            <a:ext uri="{FF2B5EF4-FFF2-40B4-BE49-F238E27FC236}">
              <a16:creationId xmlns:a16="http://schemas.microsoft.com/office/drawing/2014/main" id="{2E1016D8-3128-4B8E-9F31-0F40836E08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4" name="Text Box 59">
          <a:extLst>
            <a:ext uri="{FF2B5EF4-FFF2-40B4-BE49-F238E27FC236}">
              <a16:creationId xmlns:a16="http://schemas.microsoft.com/office/drawing/2014/main" id="{1F5C6FD9-D635-4982-86CD-1DE849F370F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5" name="Text Box 59">
          <a:extLst>
            <a:ext uri="{FF2B5EF4-FFF2-40B4-BE49-F238E27FC236}">
              <a16:creationId xmlns:a16="http://schemas.microsoft.com/office/drawing/2014/main" id="{0F0AE459-6477-4B96-AC2B-40CE9790FD1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6" name="Text Box 59">
          <a:extLst>
            <a:ext uri="{FF2B5EF4-FFF2-40B4-BE49-F238E27FC236}">
              <a16:creationId xmlns:a16="http://schemas.microsoft.com/office/drawing/2014/main" id="{690BDF64-A3E5-4F28-9AAB-F7A8B44F25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7" name="Text Box 59">
          <a:extLst>
            <a:ext uri="{FF2B5EF4-FFF2-40B4-BE49-F238E27FC236}">
              <a16:creationId xmlns:a16="http://schemas.microsoft.com/office/drawing/2014/main" id="{D45E5882-618E-4D90-A359-9D713D11A2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8" name="Text Box 59">
          <a:extLst>
            <a:ext uri="{FF2B5EF4-FFF2-40B4-BE49-F238E27FC236}">
              <a16:creationId xmlns:a16="http://schemas.microsoft.com/office/drawing/2014/main" id="{87621259-DECE-4713-A67E-8711BBD6DA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29" name="Text Box 59">
          <a:extLst>
            <a:ext uri="{FF2B5EF4-FFF2-40B4-BE49-F238E27FC236}">
              <a16:creationId xmlns:a16="http://schemas.microsoft.com/office/drawing/2014/main" id="{CFC0C8BE-D370-42D9-8C43-B1B03C88BD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0" name="Text Box 59">
          <a:extLst>
            <a:ext uri="{FF2B5EF4-FFF2-40B4-BE49-F238E27FC236}">
              <a16:creationId xmlns:a16="http://schemas.microsoft.com/office/drawing/2014/main" id="{7C2B1278-8B8E-4701-AE27-4242EDD9E28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1" name="Text Box 59">
          <a:extLst>
            <a:ext uri="{FF2B5EF4-FFF2-40B4-BE49-F238E27FC236}">
              <a16:creationId xmlns:a16="http://schemas.microsoft.com/office/drawing/2014/main" id="{81310DC2-E301-4373-A734-3F5B99F94C8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2" name="Text Box 59">
          <a:extLst>
            <a:ext uri="{FF2B5EF4-FFF2-40B4-BE49-F238E27FC236}">
              <a16:creationId xmlns:a16="http://schemas.microsoft.com/office/drawing/2014/main" id="{1F1E8EE5-50E2-416E-B838-77020EB6DA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3" name="Text Box 59">
          <a:extLst>
            <a:ext uri="{FF2B5EF4-FFF2-40B4-BE49-F238E27FC236}">
              <a16:creationId xmlns:a16="http://schemas.microsoft.com/office/drawing/2014/main" id="{D2956604-97F3-4830-A168-7B9D64B527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4" name="Text Box 59">
          <a:extLst>
            <a:ext uri="{FF2B5EF4-FFF2-40B4-BE49-F238E27FC236}">
              <a16:creationId xmlns:a16="http://schemas.microsoft.com/office/drawing/2014/main" id="{CD700D05-E9DC-491B-B203-2E22AD50F1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5" name="Text Box 59">
          <a:extLst>
            <a:ext uri="{FF2B5EF4-FFF2-40B4-BE49-F238E27FC236}">
              <a16:creationId xmlns:a16="http://schemas.microsoft.com/office/drawing/2014/main" id="{24E9F2AF-EA93-4EDC-ADB1-F349939AE8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6" name="Text Box 59">
          <a:extLst>
            <a:ext uri="{FF2B5EF4-FFF2-40B4-BE49-F238E27FC236}">
              <a16:creationId xmlns:a16="http://schemas.microsoft.com/office/drawing/2014/main" id="{898BDF6E-B733-434A-BFB6-B498B706E0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7" name="Text Box 59">
          <a:extLst>
            <a:ext uri="{FF2B5EF4-FFF2-40B4-BE49-F238E27FC236}">
              <a16:creationId xmlns:a16="http://schemas.microsoft.com/office/drawing/2014/main" id="{9EC8997A-D369-43AB-A56C-F6FF58A670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8" name="Text Box 59">
          <a:extLst>
            <a:ext uri="{FF2B5EF4-FFF2-40B4-BE49-F238E27FC236}">
              <a16:creationId xmlns:a16="http://schemas.microsoft.com/office/drawing/2014/main" id="{FC63CC48-555E-48EE-AB55-AD0C3D10C8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39" name="Text Box 59">
          <a:extLst>
            <a:ext uri="{FF2B5EF4-FFF2-40B4-BE49-F238E27FC236}">
              <a16:creationId xmlns:a16="http://schemas.microsoft.com/office/drawing/2014/main" id="{EA90218F-C1CD-4A84-8DF7-11BB962514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0" name="Text Box 59">
          <a:extLst>
            <a:ext uri="{FF2B5EF4-FFF2-40B4-BE49-F238E27FC236}">
              <a16:creationId xmlns:a16="http://schemas.microsoft.com/office/drawing/2014/main" id="{DEC2E1A5-8AC3-494E-A31A-DE3845D3D9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1" name="Text Box 59">
          <a:extLst>
            <a:ext uri="{FF2B5EF4-FFF2-40B4-BE49-F238E27FC236}">
              <a16:creationId xmlns:a16="http://schemas.microsoft.com/office/drawing/2014/main" id="{3F7E593F-6616-4303-9149-4F63BDD99E5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2" name="Text Box 59">
          <a:extLst>
            <a:ext uri="{FF2B5EF4-FFF2-40B4-BE49-F238E27FC236}">
              <a16:creationId xmlns:a16="http://schemas.microsoft.com/office/drawing/2014/main" id="{04A3309D-52EE-4CFC-BB17-E4ED5021D2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3" name="Text Box 59">
          <a:extLst>
            <a:ext uri="{FF2B5EF4-FFF2-40B4-BE49-F238E27FC236}">
              <a16:creationId xmlns:a16="http://schemas.microsoft.com/office/drawing/2014/main" id="{84FAA235-2EA4-4A7D-93A6-A710CCA331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4" name="Text Box 59">
          <a:extLst>
            <a:ext uri="{FF2B5EF4-FFF2-40B4-BE49-F238E27FC236}">
              <a16:creationId xmlns:a16="http://schemas.microsoft.com/office/drawing/2014/main" id="{5822C6D7-C558-49F6-B480-E260BF0143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5" name="Text Box 59">
          <a:extLst>
            <a:ext uri="{FF2B5EF4-FFF2-40B4-BE49-F238E27FC236}">
              <a16:creationId xmlns:a16="http://schemas.microsoft.com/office/drawing/2014/main" id="{ACF2F4A2-AA3C-4CFF-86E3-51D238CDA63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6" name="Text Box 59">
          <a:extLst>
            <a:ext uri="{FF2B5EF4-FFF2-40B4-BE49-F238E27FC236}">
              <a16:creationId xmlns:a16="http://schemas.microsoft.com/office/drawing/2014/main" id="{CCBE4137-4E0E-4791-911C-F4231D0E94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7" name="Text Box 59">
          <a:extLst>
            <a:ext uri="{FF2B5EF4-FFF2-40B4-BE49-F238E27FC236}">
              <a16:creationId xmlns:a16="http://schemas.microsoft.com/office/drawing/2014/main" id="{39C4E970-7E33-4347-B183-EDB16B4AD16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8" name="Text Box 59">
          <a:extLst>
            <a:ext uri="{FF2B5EF4-FFF2-40B4-BE49-F238E27FC236}">
              <a16:creationId xmlns:a16="http://schemas.microsoft.com/office/drawing/2014/main" id="{01063554-3CF8-450C-8A9B-AF8A391E82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49" name="Text Box 59">
          <a:extLst>
            <a:ext uri="{FF2B5EF4-FFF2-40B4-BE49-F238E27FC236}">
              <a16:creationId xmlns:a16="http://schemas.microsoft.com/office/drawing/2014/main" id="{AAE12951-9503-44D4-9C54-FF13F3EF8D7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0" name="Text Box 59">
          <a:extLst>
            <a:ext uri="{FF2B5EF4-FFF2-40B4-BE49-F238E27FC236}">
              <a16:creationId xmlns:a16="http://schemas.microsoft.com/office/drawing/2014/main" id="{0F418BC4-0C42-4EAB-A60C-3554CC7A5F7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1" name="Text Box 59">
          <a:extLst>
            <a:ext uri="{FF2B5EF4-FFF2-40B4-BE49-F238E27FC236}">
              <a16:creationId xmlns:a16="http://schemas.microsoft.com/office/drawing/2014/main" id="{D64D6BB7-B08B-4452-B281-A2FF566A52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2" name="Text Box 59">
          <a:extLst>
            <a:ext uri="{FF2B5EF4-FFF2-40B4-BE49-F238E27FC236}">
              <a16:creationId xmlns:a16="http://schemas.microsoft.com/office/drawing/2014/main" id="{CB14E070-1EF2-4AEC-A334-E4606B627F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3" name="Text Box 59">
          <a:extLst>
            <a:ext uri="{FF2B5EF4-FFF2-40B4-BE49-F238E27FC236}">
              <a16:creationId xmlns:a16="http://schemas.microsoft.com/office/drawing/2014/main" id="{16E3D643-BB65-452F-A089-C96942E91B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4" name="Text Box 59">
          <a:extLst>
            <a:ext uri="{FF2B5EF4-FFF2-40B4-BE49-F238E27FC236}">
              <a16:creationId xmlns:a16="http://schemas.microsoft.com/office/drawing/2014/main" id="{AACCCB17-47FD-404F-8DFA-BEC2ADC7B5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5" name="Text Box 59">
          <a:extLst>
            <a:ext uri="{FF2B5EF4-FFF2-40B4-BE49-F238E27FC236}">
              <a16:creationId xmlns:a16="http://schemas.microsoft.com/office/drawing/2014/main" id="{752B8E41-7D45-495B-BEA1-A881587687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6" name="Text Box 59">
          <a:extLst>
            <a:ext uri="{FF2B5EF4-FFF2-40B4-BE49-F238E27FC236}">
              <a16:creationId xmlns:a16="http://schemas.microsoft.com/office/drawing/2014/main" id="{0B026983-AC6D-4A45-AE39-CFCD1C95AFB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7" name="Text Box 59">
          <a:extLst>
            <a:ext uri="{FF2B5EF4-FFF2-40B4-BE49-F238E27FC236}">
              <a16:creationId xmlns:a16="http://schemas.microsoft.com/office/drawing/2014/main" id="{6EDACC0E-E0A7-4B35-91B8-5B0A94D89B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8" name="Text Box 59">
          <a:extLst>
            <a:ext uri="{FF2B5EF4-FFF2-40B4-BE49-F238E27FC236}">
              <a16:creationId xmlns:a16="http://schemas.microsoft.com/office/drawing/2014/main" id="{424D8C6F-B641-43A4-85DB-CAEC263B2E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59" name="Text Box 59">
          <a:extLst>
            <a:ext uri="{FF2B5EF4-FFF2-40B4-BE49-F238E27FC236}">
              <a16:creationId xmlns:a16="http://schemas.microsoft.com/office/drawing/2014/main" id="{EF227FD6-92E3-4746-AB09-40117B8C5F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0" name="Text Box 59">
          <a:extLst>
            <a:ext uri="{FF2B5EF4-FFF2-40B4-BE49-F238E27FC236}">
              <a16:creationId xmlns:a16="http://schemas.microsoft.com/office/drawing/2014/main" id="{380BAB86-BDAF-4A93-B37C-8B38E655F9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1" name="Text Box 59">
          <a:extLst>
            <a:ext uri="{FF2B5EF4-FFF2-40B4-BE49-F238E27FC236}">
              <a16:creationId xmlns:a16="http://schemas.microsoft.com/office/drawing/2014/main" id="{BB80FF0D-9491-46E5-8BB5-0C41046506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2" name="Text Box 59">
          <a:extLst>
            <a:ext uri="{FF2B5EF4-FFF2-40B4-BE49-F238E27FC236}">
              <a16:creationId xmlns:a16="http://schemas.microsoft.com/office/drawing/2014/main" id="{A5DFC579-D897-4D23-A4FC-3DC6F565A8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3" name="Text Box 59">
          <a:extLst>
            <a:ext uri="{FF2B5EF4-FFF2-40B4-BE49-F238E27FC236}">
              <a16:creationId xmlns:a16="http://schemas.microsoft.com/office/drawing/2014/main" id="{5AD37E21-3FB7-4786-83AF-761D7D609C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4" name="Text Box 59">
          <a:extLst>
            <a:ext uri="{FF2B5EF4-FFF2-40B4-BE49-F238E27FC236}">
              <a16:creationId xmlns:a16="http://schemas.microsoft.com/office/drawing/2014/main" id="{44EA06E6-2A28-41D6-8782-AF86EEB4D64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5" name="Text Box 59">
          <a:extLst>
            <a:ext uri="{FF2B5EF4-FFF2-40B4-BE49-F238E27FC236}">
              <a16:creationId xmlns:a16="http://schemas.microsoft.com/office/drawing/2014/main" id="{569F8EA7-5BAA-4194-83FB-84AB396986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6" name="Text Box 59">
          <a:extLst>
            <a:ext uri="{FF2B5EF4-FFF2-40B4-BE49-F238E27FC236}">
              <a16:creationId xmlns:a16="http://schemas.microsoft.com/office/drawing/2014/main" id="{3A994BF0-344A-4395-B934-8E8DBB012E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7" name="Text Box 59">
          <a:extLst>
            <a:ext uri="{FF2B5EF4-FFF2-40B4-BE49-F238E27FC236}">
              <a16:creationId xmlns:a16="http://schemas.microsoft.com/office/drawing/2014/main" id="{1214D28C-B9FD-4757-B1B8-92D754E58B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8" name="Text Box 59">
          <a:extLst>
            <a:ext uri="{FF2B5EF4-FFF2-40B4-BE49-F238E27FC236}">
              <a16:creationId xmlns:a16="http://schemas.microsoft.com/office/drawing/2014/main" id="{8D2D284A-0994-4603-9BA7-A84783612E3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69" name="Text Box 59">
          <a:extLst>
            <a:ext uri="{FF2B5EF4-FFF2-40B4-BE49-F238E27FC236}">
              <a16:creationId xmlns:a16="http://schemas.microsoft.com/office/drawing/2014/main" id="{04C61AD1-F9B9-42D4-BDC2-6B31AE79165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0" name="Text Box 59">
          <a:extLst>
            <a:ext uri="{FF2B5EF4-FFF2-40B4-BE49-F238E27FC236}">
              <a16:creationId xmlns:a16="http://schemas.microsoft.com/office/drawing/2014/main" id="{9FA48DD6-9C0F-43FE-B2E3-6B233E95DC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1" name="Text Box 59">
          <a:extLst>
            <a:ext uri="{FF2B5EF4-FFF2-40B4-BE49-F238E27FC236}">
              <a16:creationId xmlns:a16="http://schemas.microsoft.com/office/drawing/2014/main" id="{3EF36FDF-71C3-44A2-B72F-18FCFB14B5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2" name="Text Box 59">
          <a:extLst>
            <a:ext uri="{FF2B5EF4-FFF2-40B4-BE49-F238E27FC236}">
              <a16:creationId xmlns:a16="http://schemas.microsoft.com/office/drawing/2014/main" id="{CFB9001A-B967-439F-821F-A4E252F3B19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3" name="Text Box 59">
          <a:extLst>
            <a:ext uri="{FF2B5EF4-FFF2-40B4-BE49-F238E27FC236}">
              <a16:creationId xmlns:a16="http://schemas.microsoft.com/office/drawing/2014/main" id="{CBD7A2FD-1FDA-4092-99B3-2A392ECD59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4" name="Text Box 59">
          <a:extLst>
            <a:ext uri="{FF2B5EF4-FFF2-40B4-BE49-F238E27FC236}">
              <a16:creationId xmlns:a16="http://schemas.microsoft.com/office/drawing/2014/main" id="{B9D1B637-BD80-4530-944E-636920DB6D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5" name="Text Box 59">
          <a:extLst>
            <a:ext uri="{FF2B5EF4-FFF2-40B4-BE49-F238E27FC236}">
              <a16:creationId xmlns:a16="http://schemas.microsoft.com/office/drawing/2014/main" id="{AD0F5F52-2A90-47D7-A33C-B6B5F384ED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6" name="Text Box 59">
          <a:extLst>
            <a:ext uri="{FF2B5EF4-FFF2-40B4-BE49-F238E27FC236}">
              <a16:creationId xmlns:a16="http://schemas.microsoft.com/office/drawing/2014/main" id="{50838DE7-3B18-4629-A4B5-B850960968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7" name="Text Box 59">
          <a:extLst>
            <a:ext uri="{FF2B5EF4-FFF2-40B4-BE49-F238E27FC236}">
              <a16:creationId xmlns:a16="http://schemas.microsoft.com/office/drawing/2014/main" id="{462B0F88-AD76-4671-BF28-A9D0ED0C1C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8" name="Text Box 59">
          <a:extLst>
            <a:ext uri="{FF2B5EF4-FFF2-40B4-BE49-F238E27FC236}">
              <a16:creationId xmlns:a16="http://schemas.microsoft.com/office/drawing/2014/main" id="{46CBBCBD-9019-40F9-B1CA-0ED82A5550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79" name="Text Box 59">
          <a:extLst>
            <a:ext uri="{FF2B5EF4-FFF2-40B4-BE49-F238E27FC236}">
              <a16:creationId xmlns:a16="http://schemas.microsoft.com/office/drawing/2014/main" id="{239F7AFF-CC97-4E7B-A3D2-74F34F8808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0" name="Text Box 59">
          <a:extLst>
            <a:ext uri="{FF2B5EF4-FFF2-40B4-BE49-F238E27FC236}">
              <a16:creationId xmlns:a16="http://schemas.microsoft.com/office/drawing/2014/main" id="{17B2617B-9271-43EA-8D48-FBEC095B69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1" name="Text Box 59">
          <a:extLst>
            <a:ext uri="{FF2B5EF4-FFF2-40B4-BE49-F238E27FC236}">
              <a16:creationId xmlns:a16="http://schemas.microsoft.com/office/drawing/2014/main" id="{17A53C72-37A3-410A-8996-11AFFC96DB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2" name="Text Box 59">
          <a:extLst>
            <a:ext uri="{FF2B5EF4-FFF2-40B4-BE49-F238E27FC236}">
              <a16:creationId xmlns:a16="http://schemas.microsoft.com/office/drawing/2014/main" id="{8ACD0538-A75B-4D38-BCB2-28640C257F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3" name="Text Box 59">
          <a:extLst>
            <a:ext uri="{FF2B5EF4-FFF2-40B4-BE49-F238E27FC236}">
              <a16:creationId xmlns:a16="http://schemas.microsoft.com/office/drawing/2014/main" id="{64249370-34D7-4231-80EC-EBD95122216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4" name="Text Box 59">
          <a:extLst>
            <a:ext uri="{FF2B5EF4-FFF2-40B4-BE49-F238E27FC236}">
              <a16:creationId xmlns:a16="http://schemas.microsoft.com/office/drawing/2014/main" id="{C2ED4C4E-C635-4442-B094-F67FC57DF5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5" name="Text Box 59">
          <a:extLst>
            <a:ext uri="{FF2B5EF4-FFF2-40B4-BE49-F238E27FC236}">
              <a16:creationId xmlns:a16="http://schemas.microsoft.com/office/drawing/2014/main" id="{08E805AE-DE48-4F4A-9641-F3D6BF561D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6" name="Text Box 59">
          <a:extLst>
            <a:ext uri="{FF2B5EF4-FFF2-40B4-BE49-F238E27FC236}">
              <a16:creationId xmlns:a16="http://schemas.microsoft.com/office/drawing/2014/main" id="{F7D7189F-3919-409B-8864-6030DB4319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7" name="Text Box 59">
          <a:extLst>
            <a:ext uri="{FF2B5EF4-FFF2-40B4-BE49-F238E27FC236}">
              <a16:creationId xmlns:a16="http://schemas.microsoft.com/office/drawing/2014/main" id="{034E3B0C-05BC-47A9-BE34-4465E8B40C4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8" name="Text Box 59">
          <a:extLst>
            <a:ext uri="{FF2B5EF4-FFF2-40B4-BE49-F238E27FC236}">
              <a16:creationId xmlns:a16="http://schemas.microsoft.com/office/drawing/2014/main" id="{65B97DAF-4598-48C1-BE0C-02782865A8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89" name="Text Box 59">
          <a:extLst>
            <a:ext uri="{FF2B5EF4-FFF2-40B4-BE49-F238E27FC236}">
              <a16:creationId xmlns:a16="http://schemas.microsoft.com/office/drawing/2014/main" id="{BD9302C4-89F0-4CED-9C53-F6D47605E0F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0" name="Text Box 59">
          <a:extLst>
            <a:ext uri="{FF2B5EF4-FFF2-40B4-BE49-F238E27FC236}">
              <a16:creationId xmlns:a16="http://schemas.microsoft.com/office/drawing/2014/main" id="{3D1B7956-964D-41E8-9AAF-E80CAF1B6EF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1" name="Text Box 59">
          <a:extLst>
            <a:ext uri="{FF2B5EF4-FFF2-40B4-BE49-F238E27FC236}">
              <a16:creationId xmlns:a16="http://schemas.microsoft.com/office/drawing/2014/main" id="{3E5CB328-3098-436F-B3D7-36D9D97493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2" name="Text Box 59">
          <a:extLst>
            <a:ext uri="{FF2B5EF4-FFF2-40B4-BE49-F238E27FC236}">
              <a16:creationId xmlns:a16="http://schemas.microsoft.com/office/drawing/2014/main" id="{935D2354-102B-425A-835B-1B459B48B9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3" name="Text Box 59">
          <a:extLst>
            <a:ext uri="{FF2B5EF4-FFF2-40B4-BE49-F238E27FC236}">
              <a16:creationId xmlns:a16="http://schemas.microsoft.com/office/drawing/2014/main" id="{1F5A9B18-AB80-48D9-92DF-CECC44F45F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4" name="Text Box 59">
          <a:extLst>
            <a:ext uri="{FF2B5EF4-FFF2-40B4-BE49-F238E27FC236}">
              <a16:creationId xmlns:a16="http://schemas.microsoft.com/office/drawing/2014/main" id="{F76D38E1-55B5-443C-A2D5-D02AD6F8BC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5" name="Text Box 59">
          <a:extLst>
            <a:ext uri="{FF2B5EF4-FFF2-40B4-BE49-F238E27FC236}">
              <a16:creationId xmlns:a16="http://schemas.microsoft.com/office/drawing/2014/main" id="{908B8131-7DA5-4914-A710-D8DC5A7CED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6" name="Text Box 59">
          <a:extLst>
            <a:ext uri="{FF2B5EF4-FFF2-40B4-BE49-F238E27FC236}">
              <a16:creationId xmlns:a16="http://schemas.microsoft.com/office/drawing/2014/main" id="{E447A41A-2229-4F50-867A-A98958F3841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7" name="Text Box 59">
          <a:extLst>
            <a:ext uri="{FF2B5EF4-FFF2-40B4-BE49-F238E27FC236}">
              <a16:creationId xmlns:a16="http://schemas.microsoft.com/office/drawing/2014/main" id="{7AE7B89B-A470-4CE4-995E-98AFCC1AB1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8" name="Text Box 59">
          <a:extLst>
            <a:ext uri="{FF2B5EF4-FFF2-40B4-BE49-F238E27FC236}">
              <a16:creationId xmlns:a16="http://schemas.microsoft.com/office/drawing/2014/main" id="{34D56DDF-FB30-4046-8C38-370788E904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799" name="Text Box 59">
          <a:extLst>
            <a:ext uri="{FF2B5EF4-FFF2-40B4-BE49-F238E27FC236}">
              <a16:creationId xmlns:a16="http://schemas.microsoft.com/office/drawing/2014/main" id="{38E7983D-7B62-4A5D-BEAC-C6C51BF7D4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0" name="Text Box 59">
          <a:extLst>
            <a:ext uri="{FF2B5EF4-FFF2-40B4-BE49-F238E27FC236}">
              <a16:creationId xmlns:a16="http://schemas.microsoft.com/office/drawing/2014/main" id="{0CADB236-6BFA-4271-9DBB-F788BBC452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1" name="Text Box 59">
          <a:extLst>
            <a:ext uri="{FF2B5EF4-FFF2-40B4-BE49-F238E27FC236}">
              <a16:creationId xmlns:a16="http://schemas.microsoft.com/office/drawing/2014/main" id="{EAD80A78-1F14-4FD9-B48C-C79EC5EB54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2" name="Text Box 59">
          <a:extLst>
            <a:ext uri="{FF2B5EF4-FFF2-40B4-BE49-F238E27FC236}">
              <a16:creationId xmlns:a16="http://schemas.microsoft.com/office/drawing/2014/main" id="{7BAC4AA9-E0F8-4956-B919-77A16F0DA52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3" name="Text Box 59">
          <a:extLst>
            <a:ext uri="{FF2B5EF4-FFF2-40B4-BE49-F238E27FC236}">
              <a16:creationId xmlns:a16="http://schemas.microsoft.com/office/drawing/2014/main" id="{8FEEAEEA-1AB7-4958-B2C7-C0D5CD4DE7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4" name="Text Box 59">
          <a:extLst>
            <a:ext uri="{FF2B5EF4-FFF2-40B4-BE49-F238E27FC236}">
              <a16:creationId xmlns:a16="http://schemas.microsoft.com/office/drawing/2014/main" id="{DD09719A-B6D8-40AF-B766-817300871CE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5" name="Text Box 59">
          <a:extLst>
            <a:ext uri="{FF2B5EF4-FFF2-40B4-BE49-F238E27FC236}">
              <a16:creationId xmlns:a16="http://schemas.microsoft.com/office/drawing/2014/main" id="{20DC8402-63E2-452A-B15C-8616165C42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6" name="Text Box 59">
          <a:extLst>
            <a:ext uri="{FF2B5EF4-FFF2-40B4-BE49-F238E27FC236}">
              <a16:creationId xmlns:a16="http://schemas.microsoft.com/office/drawing/2014/main" id="{C8A7BC09-0DB2-4513-A690-8226E5BA56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7" name="Text Box 59">
          <a:extLst>
            <a:ext uri="{FF2B5EF4-FFF2-40B4-BE49-F238E27FC236}">
              <a16:creationId xmlns:a16="http://schemas.microsoft.com/office/drawing/2014/main" id="{F4A27D11-065F-4E05-A29F-DC9D32DC91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8" name="Text Box 59">
          <a:extLst>
            <a:ext uri="{FF2B5EF4-FFF2-40B4-BE49-F238E27FC236}">
              <a16:creationId xmlns:a16="http://schemas.microsoft.com/office/drawing/2014/main" id="{6E49AC8B-7C2F-4197-9E35-051F261F76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09" name="Text Box 59">
          <a:extLst>
            <a:ext uri="{FF2B5EF4-FFF2-40B4-BE49-F238E27FC236}">
              <a16:creationId xmlns:a16="http://schemas.microsoft.com/office/drawing/2014/main" id="{823F90F7-0F62-4044-B8B3-AE05DE8733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0" name="Text Box 59">
          <a:extLst>
            <a:ext uri="{FF2B5EF4-FFF2-40B4-BE49-F238E27FC236}">
              <a16:creationId xmlns:a16="http://schemas.microsoft.com/office/drawing/2014/main" id="{B416C218-31BF-40CF-B49F-AFF7391EE8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1" name="Text Box 59">
          <a:extLst>
            <a:ext uri="{FF2B5EF4-FFF2-40B4-BE49-F238E27FC236}">
              <a16:creationId xmlns:a16="http://schemas.microsoft.com/office/drawing/2014/main" id="{6463138D-AE89-4AD0-B61C-25ED802BDB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2" name="Text Box 59">
          <a:extLst>
            <a:ext uri="{FF2B5EF4-FFF2-40B4-BE49-F238E27FC236}">
              <a16:creationId xmlns:a16="http://schemas.microsoft.com/office/drawing/2014/main" id="{96FB3EBF-214F-402A-93D9-0CC6E1FA973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3" name="Text Box 59">
          <a:extLst>
            <a:ext uri="{FF2B5EF4-FFF2-40B4-BE49-F238E27FC236}">
              <a16:creationId xmlns:a16="http://schemas.microsoft.com/office/drawing/2014/main" id="{2102FB81-EDCD-45CE-93D8-CC171A285E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4" name="Text Box 59">
          <a:extLst>
            <a:ext uri="{FF2B5EF4-FFF2-40B4-BE49-F238E27FC236}">
              <a16:creationId xmlns:a16="http://schemas.microsoft.com/office/drawing/2014/main" id="{D2AF0BA0-8720-413F-B1A7-CEAF42E959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5" name="Text Box 59">
          <a:extLst>
            <a:ext uri="{FF2B5EF4-FFF2-40B4-BE49-F238E27FC236}">
              <a16:creationId xmlns:a16="http://schemas.microsoft.com/office/drawing/2014/main" id="{3635B32F-9927-4684-B9C2-AB468484E3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6" name="Text Box 59">
          <a:extLst>
            <a:ext uri="{FF2B5EF4-FFF2-40B4-BE49-F238E27FC236}">
              <a16:creationId xmlns:a16="http://schemas.microsoft.com/office/drawing/2014/main" id="{82260DAC-D865-44CD-88BA-01E1C1E87BE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7" name="Text Box 59">
          <a:extLst>
            <a:ext uri="{FF2B5EF4-FFF2-40B4-BE49-F238E27FC236}">
              <a16:creationId xmlns:a16="http://schemas.microsoft.com/office/drawing/2014/main" id="{7F17C766-1140-4921-A026-E4F28A8086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8" name="Text Box 59">
          <a:extLst>
            <a:ext uri="{FF2B5EF4-FFF2-40B4-BE49-F238E27FC236}">
              <a16:creationId xmlns:a16="http://schemas.microsoft.com/office/drawing/2014/main" id="{3AAED65F-3B33-49FD-B46B-5D781BFF4E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19" name="Text Box 59">
          <a:extLst>
            <a:ext uri="{FF2B5EF4-FFF2-40B4-BE49-F238E27FC236}">
              <a16:creationId xmlns:a16="http://schemas.microsoft.com/office/drawing/2014/main" id="{00A441DD-FF8F-48B0-89AA-073E7EAA75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0" name="Text Box 59">
          <a:extLst>
            <a:ext uri="{FF2B5EF4-FFF2-40B4-BE49-F238E27FC236}">
              <a16:creationId xmlns:a16="http://schemas.microsoft.com/office/drawing/2014/main" id="{B49AFEC5-0958-4AF9-888B-8241C59261C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1" name="Text Box 59">
          <a:extLst>
            <a:ext uri="{FF2B5EF4-FFF2-40B4-BE49-F238E27FC236}">
              <a16:creationId xmlns:a16="http://schemas.microsoft.com/office/drawing/2014/main" id="{E0C57E61-00ED-48D9-87C4-F17836013DB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2" name="Text Box 59">
          <a:extLst>
            <a:ext uri="{FF2B5EF4-FFF2-40B4-BE49-F238E27FC236}">
              <a16:creationId xmlns:a16="http://schemas.microsoft.com/office/drawing/2014/main" id="{DBF06B6E-104C-4B3C-9B71-F2BC5B6FC4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3" name="Text Box 59">
          <a:extLst>
            <a:ext uri="{FF2B5EF4-FFF2-40B4-BE49-F238E27FC236}">
              <a16:creationId xmlns:a16="http://schemas.microsoft.com/office/drawing/2014/main" id="{6AEB6F3F-5A4B-42C7-99C4-C1F40870C6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4" name="Text Box 59">
          <a:extLst>
            <a:ext uri="{FF2B5EF4-FFF2-40B4-BE49-F238E27FC236}">
              <a16:creationId xmlns:a16="http://schemas.microsoft.com/office/drawing/2014/main" id="{BDA130D7-D591-4979-B0D9-405D4974367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5" name="Text Box 59">
          <a:extLst>
            <a:ext uri="{FF2B5EF4-FFF2-40B4-BE49-F238E27FC236}">
              <a16:creationId xmlns:a16="http://schemas.microsoft.com/office/drawing/2014/main" id="{48AF2CAC-3A90-40A0-83A4-982D5EAFC6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6" name="Text Box 59">
          <a:extLst>
            <a:ext uri="{FF2B5EF4-FFF2-40B4-BE49-F238E27FC236}">
              <a16:creationId xmlns:a16="http://schemas.microsoft.com/office/drawing/2014/main" id="{60D75776-694C-4051-9415-BC234B67BD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7" name="Text Box 59">
          <a:extLst>
            <a:ext uri="{FF2B5EF4-FFF2-40B4-BE49-F238E27FC236}">
              <a16:creationId xmlns:a16="http://schemas.microsoft.com/office/drawing/2014/main" id="{BD4EE7F0-B479-47C7-B4A0-BF6CDD5B4F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8" name="Text Box 59">
          <a:extLst>
            <a:ext uri="{FF2B5EF4-FFF2-40B4-BE49-F238E27FC236}">
              <a16:creationId xmlns:a16="http://schemas.microsoft.com/office/drawing/2014/main" id="{3BD75E3F-E8F4-4BB1-AAB3-EBEB37D6A4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29" name="Text Box 59">
          <a:extLst>
            <a:ext uri="{FF2B5EF4-FFF2-40B4-BE49-F238E27FC236}">
              <a16:creationId xmlns:a16="http://schemas.microsoft.com/office/drawing/2014/main" id="{FCDDC0D1-33B5-49D5-8558-6F10198D109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0" name="Text Box 59">
          <a:extLst>
            <a:ext uri="{FF2B5EF4-FFF2-40B4-BE49-F238E27FC236}">
              <a16:creationId xmlns:a16="http://schemas.microsoft.com/office/drawing/2014/main" id="{90F6D4D0-4FFF-4599-AE83-DD6A22D70D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1" name="Text Box 59">
          <a:extLst>
            <a:ext uri="{FF2B5EF4-FFF2-40B4-BE49-F238E27FC236}">
              <a16:creationId xmlns:a16="http://schemas.microsoft.com/office/drawing/2014/main" id="{889EAE10-BD5F-497E-8BD7-AC04B7D365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2" name="Text Box 59">
          <a:extLst>
            <a:ext uri="{FF2B5EF4-FFF2-40B4-BE49-F238E27FC236}">
              <a16:creationId xmlns:a16="http://schemas.microsoft.com/office/drawing/2014/main" id="{7695F811-0EDF-4FBF-9D52-E1EBBB0795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3" name="Text Box 59">
          <a:extLst>
            <a:ext uri="{FF2B5EF4-FFF2-40B4-BE49-F238E27FC236}">
              <a16:creationId xmlns:a16="http://schemas.microsoft.com/office/drawing/2014/main" id="{30E08B35-C801-4B3D-B9CE-F855889A68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4" name="Text Box 59">
          <a:extLst>
            <a:ext uri="{FF2B5EF4-FFF2-40B4-BE49-F238E27FC236}">
              <a16:creationId xmlns:a16="http://schemas.microsoft.com/office/drawing/2014/main" id="{02E8203B-B66A-42E7-AC89-FF3EF5F1133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5" name="Text Box 59">
          <a:extLst>
            <a:ext uri="{FF2B5EF4-FFF2-40B4-BE49-F238E27FC236}">
              <a16:creationId xmlns:a16="http://schemas.microsoft.com/office/drawing/2014/main" id="{A188614F-1A7E-4703-8D95-90E037E94F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6" name="Text Box 59">
          <a:extLst>
            <a:ext uri="{FF2B5EF4-FFF2-40B4-BE49-F238E27FC236}">
              <a16:creationId xmlns:a16="http://schemas.microsoft.com/office/drawing/2014/main" id="{CC6AA493-0740-4A2E-B364-71BB98E3A7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7" name="Text Box 59">
          <a:extLst>
            <a:ext uri="{FF2B5EF4-FFF2-40B4-BE49-F238E27FC236}">
              <a16:creationId xmlns:a16="http://schemas.microsoft.com/office/drawing/2014/main" id="{95CBB22F-E5AE-4F1D-8DF5-352DA757844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8" name="Text Box 59">
          <a:extLst>
            <a:ext uri="{FF2B5EF4-FFF2-40B4-BE49-F238E27FC236}">
              <a16:creationId xmlns:a16="http://schemas.microsoft.com/office/drawing/2014/main" id="{540C1561-F68D-43E8-ACB6-E095564750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39" name="Text Box 59">
          <a:extLst>
            <a:ext uri="{FF2B5EF4-FFF2-40B4-BE49-F238E27FC236}">
              <a16:creationId xmlns:a16="http://schemas.microsoft.com/office/drawing/2014/main" id="{78636877-D783-414C-B251-59B240F025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0" name="Text Box 59">
          <a:extLst>
            <a:ext uri="{FF2B5EF4-FFF2-40B4-BE49-F238E27FC236}">
              <a16:creationId xmlns:a16="http://schemas.microsoft.com/office/drawing/2014/main" id="{3BD0E186-3E54-46B6-B8AF-591B1C311F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1" name="Text Box 59">
          <a:extLst>
            <a:ext uri="{FF2B5EF4-FFF2-40B4-BE49-F238E27FC236}">
              <a16:creationId xmlns:a16="http://schemas.microsoft.com/office/drawing/2014/main" id="{445CEF03-3C4B-4235-8B33-1C951963E7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2" name="Text Box 59">
          <a:extLst>
            <a:ext uri="{FF2B5EF4-FFF2-40B4-BE49-F238E27FC236}">
              <a16:creationId xmlns:a16="http://schemas.microsoft.com/office/drawing/2014/main" id="{5DE14BB9-EC1B-4F0F-BF7D-1027A2A971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3" name="Text Box 59">
          <a:extLst>
            <a:ext uri="{FF2B5EF4-FFF2-40B4-BE49-F238E27FC236}">
              <a16:creationId xmlns:a16="http://schemas.microsoft.com/office/drawing/2014/main" id="{EA940452-3A8E-45E1-8429-A79F66E5D59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4" name="Text Box 59">
          <a:extLst>
            <a:ext uri="{FF2B5EF4-FFF2-40B4-BE49-F238E27FC236}">
              <a16:creationId xmlns:a16="http://schemas.microsoft.com/office/drawing/2014/main" id="{6A57DCCE-0FE5-4C3A-897D-4561DE7283C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5" name="Text Box 59">
          <a:extLst>
            <a:ext uri="{FF2B5EF4-FFF2-40B4-BE49-F238E27FC236}">
              <a16:creationId xmlns:a16="http://schemas.microsoft.com/office/drawing/2014/main" id="{4C83BBDD-5C0A-431A-A3E1-D5A46B4D9B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6" name="Text Box 59">
          <a:extLst>
            <a:ext uri="{FF2B5EF4-FFF2-40B4-BE49-F238E27FC236}">
              <a16:creationId xmlns:a16="http://schemas.microsoft.com/office/drawing/2014/main" id="{3F007C87-1869-431B-9982-6C875739D3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7" name="Text Box 59">
          <a:extLst>
            <a:ext uri="{FF2B5EF4-FFF2-40B4-BE49-F238E27FC236}">
              <a16:creationId xmlns:a16="http://schemas.microsoft.com/office/drawing/2014/main" id="{D249CFD8-B75A-4E51-8FA2-C5D087C6C2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8" name="Text Box 59">
          <a:extLst>
            <a:ext uri="{FF2B5EF4-FFF2-40B4-BE49-F238E27FC236}">
              <a16:creationId xmlns:a16="http://schemas.microsoft.com/office/drawing/2014/main" id="{2A83014B-A4AF-4335-84E8-87C397F7D1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49" name="Text Box 59">
          <a:extLst>
            <a:ext uri="{FF2B5EF4-FFF2-40B4-BE49-F238E27FC236}">
              <a16:creationId xmlns:a16="http://schemas.microsoft.com/office/drawing/2014/main" id="{447A0A71-61CB-4CB2-B47B-2AFBB751666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0" name="Text Box 59">
          <a:extLst>
            <a:ext uri="{FF2B5EF4-FFF2-40B4-BE49-F238E27FC236}">
              <a16:creationId xmlns:a16="http://schemas.microsoft.com/office/drawing/2014/main" id="{FE225E15-F1B4-409D-8996-884A0D1E5B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1" name="Text Box 59">
          <a:extLst>
            <a:ext uri="{FF2B5EF4-FFF2-40B4-BE49-F238E27FC236}">
              <a16:creationId xmlns:a16="http://schemas.microsoft.com/office/drawing/2014/main" id="{51D45601-0FA7-4E09-95DC-111C060FCD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2" name="Text Box 59">
          <a:extLst>
            <a:ext uri="{FF2B5EF4-FFF2-40B4-BE49-F238E27FC236}">
              <a16:creationId xmlns:a16="http://schemas.microsoft.com/office/drawing/2014/main" id="{3DF7C6CF-D0B6-4698-8155-1089A90409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3" name="Text Box 59">
          <a:extLst>
            <a:ext uri="{FF2B5EF4-FFF2-40B4-BE49-F238E27FC236}">
              <a16:creationId xmlns:a16="http://schemas.microsoft.com/office/drawing/2014/main" id="{AEBCF66D-67FD-4051-830A-9FED5D028F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4" name="Text Box 59">
          <a:extLst>
            <a:ext uri="{FF2B5EF4-FFF2-40B4-BE49-F238E27FC236}">
              <a16:creationId xmlns:a16="http://schemas.microsoft.com/office/drawing/2014/main" id="{1F3AF21C-1524-41E4-8D36-F318368F2B6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5" name="Text Box 59">
          <a:extLst>
            <a:ext uri="{FF2B5EF4-FFF2-40B4-BE49-F238E27FC236}">
              <a16:creationId xmlns:a16="http://schemas.microsoft.com/office/drawing/2014/main" id="{2EFA657F-DF4A-4124-8B89-105CDCF1F8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6" name="Text Box 59">
          <a:extLst>
            <a:ext uri="{FF2B5EF4-FFF2-40B4-BE49-F238E27FC236}">
              <a16:creationId xmlns:a16="http://schemas.microsoft.com/office/drawing/2014/main" id="{399B231A-03D3-425F-BD59-12CCF56DBD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7" name="Text Box 59">
          <a:extLst>
            <a:ext uri="{FF2B5EF4-FFF2-40B4-BE49-F238E27FC236}">
              <a16:creationId xmlns:a16="http://schemas.microsoft.com/office/drawing/2014/main" id="{42141708-7EFC-4111-A03A-B0F8E1EBCA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8" name="Text Box 59">
          <a:extLst>
            <a:ext uri="{FF2B5EF4-FFF2-40B4-BE49-F238E27FC236}">
              <a16:creationId xmlns:a16="http://schemas.microsoft.com/office/drawing/2014/main" id="{669F73CC-77CB-46A5-8E1C-A1C7D25D4B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59" name="Text Box 59">
          <a:extLst>
            <a:ext uri="{FF2B5EF4-FFF2-40B4-BE49-F238E27FC236}">
              <a16:creationId xmlns:a16="http://schemas.microsoft.com/office/drawing/2014/main" id="{D67EF353-2683-4C94-B8EA-62C517BD3E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0" name="Text Box 59">
          <a:extLst>
            <a:ext uri="{FF2B5EF4-FFF2-40B4-BE49-F238E27FC236}">
              <a16:creationId xmlns:a16="http://schemas.microsoft.com/office/drawing/2014/main" id="{FE968CD3-822B-4BA7-9C42-6D899D66D7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1" name="Text Box 59">
          <a:extLst>
            <a:ext uri="{FF2B5EF4-FFF2-40B4-BE49-F238E27FC236}">
              <a16:creationId xmlns:a16="http://schemas.microsoft.com/office/drawing/2014/main" id="{C0D01687-9B03-499B-AEBE-B1420600B5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2" name="Text Box 59">
          <a:extLst>
            <a:ext uri="{FF2B5EF4-FFF2-40B4-BE49-F238E27FC236}">
              <a16:creationId xmlns:a16="http://schemas.microsoft.com/office/drawing/2014/main" id="{6D759AF8-7CDC-4EDB-B4A4-87899E3A7A3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3" name="Text Box 59">
          <a:extLst>
            <a:ext uri="{FF2B5EF4-FFF2-40B4-BE49-F238E27FC236}">
              <a16:creationId xmlns:a16="http://schemas.microsoft.com/office/drawing/2014/main" id="{C11FA815-F1C3-4BF1-9782-470F707A69D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4" name="Text Box 59">
          <a:extLst>
            <a:ext uri="{FF2B5EF4-FFF2-40B4-BE49-F238E27FC236}">
              <a16:creationId xmlns:a16="http://schemas.microsoft.com/office/drawing/2014/main" id="{76432996-2211-4162-B376-AE722CAEFE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5" name="Text Box 59">
          <a:extLst>
            <a:ext uri="{FF2B5EF4-FFF2-40B4-BE49-F238E27FC236}">
              <a16:creationId xmlns:a16="http://schemas.microsoft.com/office/drawing/2014/main" id="{458B4642-FE23-46D1-8F85-F5EE00CD84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6" name="Text Box 59">
          <a:extLst>
            <a:ext uri="{FF2B5EF4-FFF2-40B4-BE49-F238E27FC236}">
              <a16:creationId xmlns:a16="http://schemas.microsoft.com/office/drawing/2014/main" id="{D26BB6BD-9521-42C2-B9B5-05A973B127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7" name="Text Box 59">
          <a:extLst>
            <a:ext uri="{FF2B5EF4-FFF2-40B4-BE49-F238E27FC236}">
              <a16:creationId xmlns:a16="http://schemas.microsoft.com/office/drawing/2014/main" id="{CE34711D-CED6-4892-B411-42B72F6FB00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8" name="Text Box 59">
          <a:extLst>
            <a:ext uri="{FF2B5EF4-FFF2-40B4-BE49-F238E27FC236}">
              <a16:creationId xmlns:a16="http://schemas.microsoft.com/office/drawing/2014/main" id="{AE3E7436-F1BF-4B87-9918-F2A7E6EA76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69" name="Text Box 59">
          <a:extLst>
            <a:ext uri="{FF2B5EF4-FFF2-40B4-BE49-F238E27FC236}">
              <a16:creationId xmlns:a16="http://schemas.microsoft.com/office/drawing/2014/main" id="{4F7B005F-476F-4D9A-B151-88814C61E91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0" name="Text Box 59">
          <a:extLst>
            <a:ext uri="{FF2B5EF4-FFF2-40B4-BE49-F238E27FC236}">
              <a16:creationId xmlns:a16="http://schemas.microsoft.com/office/drawing/2014/main" id="{D9A9C819-7425-4682-95EA-3E933D7D802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1" name="Text Box 59">
          <a:extLst>
            <a:ext uri="{FF2B5EF4-FFF2-40B4-BE49-F238E27FC236}">
              <a16:creationId xmlns:a16="http://schemas.microsoft.com/office/drawing/2014/main" id="{C1A7CC22-973E-46E8-838E-80F8A0302E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2" name="Text Box 59">
          <a:extLst>
            <a:ext uri="{FF2B5EF4-FFF2-40B4-BE49-F238E27FC236}">
              <a16:creationId xmlns:a16="http://schemas.microsoft.com/office/drawing/2014/main" id="{A7BE622D-BBAF-43AB-8589-EA1306706D3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3" name="Text Box 59">
          <a:extLst>
            <a:ext uri="{FF2B5EF4-FFF2-40B4-BE49-F238E27FC236}">
              <a16:creationId xmlns:a16="http://schemas.microsoft.com/office/drawing/2014/main" id="{3EAECBCD-5B57-4047-82F0-76AFBA8425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4" name="Text Box 59">
          <a:extLst>
            <a:ext uri="{FF2B5EF4-FFF2-40B4-BE49-F238E27FC236}">
              <a16:creationId xmlns:a16="http://schemas.microsoft.com/office/drawing/2014/main" id="{56A8A3B4-B941-451B-B814-4935D0B35D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5" name="Text Box 59">
          <a:extLst>
            <a:ext uri="{FF2B5EF4-FFF2-40B4-BE49-F238E27FC236}">
              <a16:creationId xmlns:a16="http://schemas.microsoft.com/office/drawing/2014/main" id="{89F94CEE-A807-4F69-9D38-65146EB86A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6" name="Text Box 59">
          <a:extLst>
            <a:ext uri="{FF2B5EF4-FFF2-40B4-BE49-F238E27FC236}">
              <a16:creationId xmlns:a16="http://schemas.microsoft.com/office/drawing/2014/main" id="{FD3CF86E-16E0-4473-BAA9-5D2A824090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7" name="Text Box 59">
          <a:extLst>
            <a:ext uri="{FF2B5EF4-FFF2-40B4-BE49-F238E27FC236}">
              <a16:creationId xmlns:a16="http://schemas.microsoft.com/office/drawing/2014/main" id="{64F287FA-7CD1-451F-9425-236A1841574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8" name="Text Box 59">
          <a:extLst>
            <a:ext uri="{FF2B5EF4-FFF2-40B4-BE49-F238E27FC236}">
              <a16:creationId xmlns:a16="http://schemas.microsoft.com/office/drawing/2014/main" id="{C9E97462-B669-4801-AA1C-EBF22A8276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79" name="Text Box 59">
          <a:extLst>
            <a:ext uri="{FF2B5EF4-FFF2-40B4-BE49-F238E27FC236}">
              <a16:creationId xmlns:a16="http://schemas.microsoft.com/office/drawing/2014/main" id="{3DC75390-0751-4BA2-A84C-6184C98F253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0" name="Text Box 59">
          <a:extLst>
            <a:ext uri="{FF2B5EF4-FFF2-40B4-BE49-F238E27FC236}">
              <a16:creationId xmlns:a16="http://schemas.microsoft.com/office/drawing/2014/main" id="{2CED3C09-64EF-44FD-BD56-5172644F32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1" name="Text Box 59">
          <a:extLst>
            <a:ext uri="{FF2B5EF4-FFF2-40B4-BE49-F238E27FC236}">
              <a16:creationId xmlns:a16="http://schemas.microsoft.com/office/drawing/2014/main" id="{CD40F810-08CF-40BC-B13B-28A0E9FFAD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2" name="Text Box 59">
          <a:extLst>
            <a:ext uri="{FF2B5EF4-FFF2-40B4-BE49-F238E27FC236}">
              <a16:creationId xmlns:a16="http://schemas.microsoft.com/office/drawing/2014/main" id="{6FDB4CE8-457D-4514-8F34-E594DA54FA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3" name="Text Box 59">
          <a:extLst>
            <a:ext uri="{FF2B5EF4-FFF2-40B4-BE49-F238E27FC236}">
              <a16:creationId xmlns:a16="http://schemas.microsoft.com/office/drawing/2014/main" id="{AFD90750-4479-4FAE-9FED-30F82CD8CF4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4" name="Text Box 59">
          <a:extLst>
            <a:ext uri="{FF2B5EF4-FFF2-40B4-BE49-F238E27FC236}">
              <a16:creationId xmlns:a16="http://schemas.microsoft.com/office/drawing/2014/main" id="{135AAFF7-E76F-4086-ABC8-0A2E510E50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5" name="Text Box 59">
          <a:extLst>
            <a:ext uri="{FF2B5EF4-FFF2-40B4-BE49-F238E27FC236}">
              <a16:creationId xmlns:a16="http://schemas.microsoft.com/office/drawing/2014/main" id="{14AB747A-19DD-4335-8D60-30D7A394EE0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6" name="Text Box 59">
          <a:extLst>
            <a:ext uri="{FF2B5EF4-FFF2-40B4-BE49-F238E27FC236}">
              <a16:creationId xmlns:a16="http://schemas.microsoft.com/office/drawing/2014/main" id="{41D3F27C-D350-4F6A-BEBE-393A07381D1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7" name="Text Box 59">
          <a:extLst>
            <a:ext uri="{FF2B5EF4-FFF2-40B4-BE49-F238E27FC236}">
              <a16:creationId xmlns:a16="http://schemas.microsoft.com/office/drawing/2014/main" id="{F5938B43-90F1-4B54-8D29-76914D933FD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8" name="Text Box 59">
          <a:extLst>
            <a:ext uri="{FF2B5EF4-FFF2-40B4-BE49-F238E27FC236}">
              <a16:creationId xmlns:a16="http://schemas.microsoft.com/office/drawing/2014/main" id="{D9D4351B-8D9B-4DA5-877A-8AA3846DB5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89" name="Text Box 59">
          <a:extLst>
            <a:ext uri="{FF2B5EF4-FFF2-40B4-BE49-F238E27FC236}">
              <a16:creationId xmlns:a16="http://schemas.microsoft.com/office/drawing/2014/main" id="{9B9ACD5D-E0CD-4954-8958-DFAFB8CE28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0" name="Text Box 59">
          <a:extLst>
            <a:ext uri="{FF2B5EF4-FFF2-40B4-BE49-F238E27FC236}">
              <a16:creationId xmlns:a16="http://schemas.microsoft.com/office/drawing/2014/main" id="{0341CA35-FE52-4155-96A0-A3D8B7FFD4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1" name="Text Box 59">
          <a:extLst>
            <a:ext uri="{FF2B5EF4-FFF2-40B4-BE49-F238E27FC236}">
              <a16:creationId xmlns:a16="http://schemas.microsoft.com/office/drawing/2014/main" id="{4427245E-CD16-49F5-A1CC-D1D7A8CAE71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2" name="Text Box 59">
          <a:extLst>
            <a:ext uri="{FF2B5EF4-FFF2-40B4-BE49-F238E27FC236}">
              <a16:creationId xmlns:a16="http://schemas.microsoft.com/office/drawing/2014/main" id="{244B77DA-D586-4B75-B274-2B2386A7E8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3" name="Text Box 59">
          <a:extLst>
            <a:ext uri="{FF2B5EF4-FFF2-40B4-BE49-F238E27FC236}">
              <a16:creationId xmlns:a16="http://schemas.microsoft.com/office/drawing/2014/main" id="{C818D444-163B-4E9C-A2D0-3B3E24D441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4" name="Text Box 59">
          <a:extLst>
            <a:ext uri="{FF2B5EF4-FFF2-40B4-BE49-F238E27FC236}">
              <a16:creationId xmlns:a16="http://schemas.microsoft.com/office/drawing/2014/main" id="{ECEF814E-FC0F-48F8-B77E-58AE435255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5" name="Text Box 59">
          <a:extLst>
            <a:ext uri="{FF2B5EF4-FFF2-40B4-BE49-F238E27FC236}">
              <a16:creationId xmlns:a16="http://schemas.microsoft.com/office/drawing/2014/main" id="{4DCA0801-A3DB-4EA2-83E0-CD2B1E7014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6" name="Text Box 59">
          <a:extLst>
            <a:ext uri="{FF2B5EF4-FFF2-40B4-BE49-F238E27FC236}">
              <a16:creationId xmlns:a16="http://schemas.microsoft.com/office/drawing/2014/main" id="{9DF326B9-7E04-4487-A89D-6B97A51C63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7" name="Text Box 59">
          <a:extLst>
            <a:ext uri="{FF2B5EF4-FFF2-40B4-BE49-F238E27FC236}">
              <a16:creationId xmlns:a16="http://schemas.microsoft.com/office/drawing/2014/main" id="{52A8D061-6A9E-4338-BF71-5EE3721C72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8" name="Text Box 59">
          <a:extLst>
            <a:ext uri="{FF2B5EF4-FFF2-40B4-BE49-F238E27FC236}">
              <a16:creationId xmlns:a16="http://schemas.microsoft.com/office/drawing/2014/main" id="{8D9008A6-BF36-4E76-8F9A-4F72032B20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899" name="Text Box 59">
          <a:extLst>
            <a:ext uri="{FF2B5EF4-FFF2-40B4-BE49-F238E27FC236}">
              <a16:creationId xmlns:a16="http://schemas.microsoft.com/office/drawing/2014/main" id="{8E8D28F4-F1BD-421D-8B77-712B209B978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0" name="Text Box 59">
          <a:extLst>
            <a:ext uri="{FF2B5EF4-FFF2-40B4-BE49-F238E27FC236}">
              <a16:creationId xmlns:a16="http://schemas.microsoft.com/office/drawing/2014/main" id="{5FC487F5-30AE-4C9A-B36B-CC940F0879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1" name="Text Box 59">
          <a:extLst>
            <a:ext uri="{FF2B5EF4-FFF2-40B4-BE49-F238E27FC236}">
              <a16:creationId xmlns:a16="http://schemas.microsoft.com/office/drawing/2014/main" id="{4A5EAFAF-4153-4D9C-8C28-1AE86EFBB7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2" name="Text Box 59">
          <a:extLst>
            <a:ext uri="{FF2B5EF4-FFF2-40B4-BE49-F238E27FC236}">
              <a16:creationId xmlns:a16="http://schemas.microsoft.com/office/drawing/2014/main" id="{4A4F0A35-D92F-47D1-8C37-B831D97781F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3" name="Text Box 59">
          <a:extLst>
            <a:ext uri="{FF2B5EF4-FFF2-40B4-BE49-F238E27FC236}">
              <a16:creationId xmlns:a16="http://schemas.microsoft.com/office/drawing/2014/main" id="{FAFCCB5D-F038-4E3C-B48A-1AEB3F23E8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4" name="Text Box 59">
          <a:extLst>
            <a:ext uri="{FF2B5EF4-FFF2-40B4-BE49-F238E27FC236}">
              <a16:creationId xmlns:a16="http://schemas.microsoft.com/office/drawing/2014/main" id="{05E92FD0-B591-4CAB-B91C-85B5065E09A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5" name="Text Box 59">
          <a:extLst>
            <a:ext uri="{FF2B5EF4-FFF2-40B4-BE49-F238E27FC236}">
              <a16:creationId xmlns:a16="http://schemas.microsoft.com/office/drawing/2014/main" id="{36C8C42B-0A11-4B8E-841B-D75584F405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6" name="Text Box 59">
          <a:extLst>
            <a:ext uri="{FF2B5EF4-FFF2-40B4-BE49-F238E27FC236}">
              <a16:creationId xmlns:a16="http://schemas.microsoft.com/office/drawing/2014/main" id="{2CE1FFA9-3373-4987-818C-D4455FB1FD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7" name="Text Box 59">
          <a:extLst>
            <a:ext uri="{FF2B5EF4-FFF2-40B4-BE49-F238E27FC236}">
              <a16:creationId xmlns:a16="http://schemas.microsoft.com/office/drawing/2014/main" id="{DC19CC26-87CE-41F6-96A5-0052BA244E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8" name="Text Box 59">
          <a:extLst>
            <a:ext uri="{FF2B5EF4-FFF2-40B4-BE49-F238E27FC236}">
              <a16:creationId xmlns:a16="http://schemas.microsoft.com/office/drawing/2014/main" id="{0951D2ED-172A-4F95-91F1-4183B0DE7B4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09" name="Text Box 59">
          <a:extLst>
            <a:ext uri="{FF2B5EF4-FFF2-40B4-BE49-F238E27FC236}">
              <a16:creationId xmlns:a16="http://schemas.microsoft.com/office/drawing/2014/main" id="{9BC42458-EAAC-4F02-B8E9-E4F72BDC2F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0" name="Text Box 59">
          <a:extLst>
            <a:ext uri="{FF2B5EF4-FFF2-40B4-BE49-F238E27FC236}">
              <a16:creationId xmlns:a16="http://schemas.microsoft.com/office/drawing/2014/main" id="{5BBE3B73-A901-4DFF-8E52-B7BCE8E121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1" name="Text Box 59">
          <a:extLst>
            <a:ext uri="{FF2B5EF4-FFF2-40B4-BE49-F238E27FC236}">
              <a16:creationId xmlns:a16="http://schemas.microsoft.com/office/drawing/2014/main" id="{B2C8D45E-F6F7-4009-BB40-EEA0103594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2" name="Text Box 59">
          <a:extLst>
            <a:ext uri="{FF2B5EF4-FFF2-40B4-BE49-F238E27FC236}">
              <a16:creationId xmlns:a16="http://schemas.microsoft.com/office/drawing/2014/main" id="{E1F713DF-F5AE-49F2-9F50-0E7B12FDAF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3" name="Text Box 59">
          <a:extLst>
            <a:ext uri="{FF2B5EF4-FFF2-40B4-BE49-F238E27FC236}">
              <a16:creationId xmlns:a16="http://schemas.microsoft.com/office/drawing/2014/main" id="{C2D68EE1-A3D1-4F67-9547-58FA5ACEA32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4" name="Text Box 59">
          <a:extLst>
            <a:ext uri="{FF2B5EF4-FFF2-40B4-BE49-F238E27FC236}">
              <a16:creationId xmlns:a16="http://schemas.microsoft.com/office/drawing/2014/main" id="{C1BE340A-8ECC-45CE-B45E-8CD2D41DB52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5" name="Text Box 59">
          <a:extLst>
            <a:ext uri="{FF2B5EF4-FFF2-40B4-BE49-F238E27FC236}">
              <a16:creationId xmlns:a16="http://schemas.microsoft.com/office/drawing/2014/main" id="{23374921-94DB-4048-A738-D0A5CECD4BF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6" name="Text Box 59">
          <a:extLst>
            <a:ext uri="{FF2B5EF4-FFF2-40B4-BE49-F238E27FC236}">
              <a16:creationId xmlns:a16="http://schemas.microsoft.com/office/drawing/2014/main" id="{C96A760A-EF01-4FB0-9C29-CCC41FEDCA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7" name="Text Box 59">
          <a:extLst>
            <a:ext uri="{FF2B5EF4-FFF2-40B4-BE49-F238E27FC236}">
              <a16:creationId xmlns:a16="http://schemas.microsoft.com/office/drawing/2014/main" id="{AB08E9D6-0866-46FA-A843-99436BE935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8" name="Text Box 59">
          <a:extLst>
            <a:ext uri="{FF2B5EF4-FFF2-40B4-BE49-F238E27FC236}">
              <a16:creationId xmlns:a16="http://schemas.microsoft.com/office/drawing/2014/main" id="{CD5F4119-79E5-41D5-BE06-6F261777E5E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19" name="Text Box 59">
          <a:extLst>
            <a:ext uri="{FF2B5EF4-FFF2-40B4-BE49-F238E27FC236}">
              <a16:creationId xmlns:a16="http://schemas.microsoft.com/office/drawing/2014/main" id="{68C4474F-CA51-4A4B-91DD-12BC85A0B6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0" name="Text Box 59">
          <a:extLst>
            <a:ext uri="{FF2B5EF4-FFF2-40B4-BE49-F238E27FC236}">
              <a16:creationId xmlns:a16="http://schemas.microsoft.com/office/drawing/2014/main" id="{8FD70560-7D41-4CEB-ACBD-D999490D6D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1" name="Text Box 59">
          <a:extLst>
            <a:ext uri="{FF2B5EF4-FFF2-40B4-BE49-F238E27FC236}">
              <a16:creationId xmlns:a16="http://schemas.microsoft.com/office/drawing/2014/main" id="{249058AE-5182-4F16-891F-10FEDD9A1A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2" name="Text Box 59">
          <a:extLst>
            <a:ext uri="{FF2B5EF4-FFF2-40B4-BE49-F238E27FC236}">
              <a16:creationId xmlns:a16="http://schemas.microsoft.com/office/drawing/2014/main" id="{8FA9E51E-9BB1-4C15-AF24-B2B67DC89F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3" name="Text Box 59">
          <a:extLst>
            <a:ext uri="{FF2B5EF4-FFF2-40B4-BE49-F238E27FC236}">
              <a16:creationId xmlns:a16="http://schemas.microsoft.com/office/drawing/2014/main" id="{81A9726C-1AF2-4351-8595-9126B4088B9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4" name="Text Box 59">
          <a:extLst>
            <a:ext uri="{FF2B5EF4-FFF2-40B4-BE49-F238E27FC236}">
              <a16:creationId xmlns:a16="http://schemas.microsoft.com/office/drawing/2014/main" id="{4595E700-3BDE-4DE0-834E-EA5DE3BC300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5" name="Text Box 59">
          <a:extLst>
            <a:ext uri="{FF2B5EF4-FFF2-40B4-BE49-F238E27FC236}">
              <a16:creationId xmlns:a16="http://schemas.microsoft.com/office/drawing/2014/main" id="{A280151D-0443-478A-B2EA-104FE0140A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6" name="Text Box 59">
          <a:extLst>
            <a:ext uri="{FF2B5EF4-FFF2-40B4-BE49-F238E27FC236}">
              <a16:creationId xmlns:a16="http://schemas.microsoft.com/office/drawing/2014/main" id="{29F42512-7092-4D0F-B5AE-42BF370A9A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7" name="Text Box 59">
          <a:extLst>
            <a:ext uri="{FF2B5EF4-FFF2-40B4-BE49-F238E27FC236}">
              <a16:creationId xmlns:a16="http://schemas.microsoft.com/office/drawing/2014/main" id="{83D8E573-1A80-4248-A333-4EAA44A6CE2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8" name="Text Box 59">
          <a:extLst>
            <a:ext uri="{FF2B5EF4-FFF2-40B4-BE49-F238E27FC236}">
              <a16:creationId xmlns:a16="http://schemas.microsoft.com/office/drawing/2014/main" id="{81B77DA6-B163-4906-A86B-90AC0D98DB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29" name="Text Box 59">
          <a:extLst>
            <a:ext uri="{FF2B5EF4-FFF2-40B4-BE49-F238E27FC236}">
              <a16:creationId xmlns:a16="http://schemas.microsoft.com/office/drawing/2014/main" id="{5FAFB8E1-2835-4CEE-82B0-D534A3FF61D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0" name="Text Box 59">
          <a:extLst>
            <a:ext uri="{FF2B5EF4-FFF2-40B4-BE49-F238E27FC236}">
              <a16:creationId xmlns:a16="http://schemas.microsoft.com/office/drawing/2014/main" id="{0FDFD813-1165-4612-B3BA-E56D8265A55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1" name="Text Box 59">
          <a:extLst>
            <a:ext uri="{FF2B5EF4-FFF2-40B4-BE49-F238E27FC236}">
              <a16:creationId xmlns:a16="http://schemas.microsoft.com/office/drawing/2014/main" id="{28591F13-4F1F-47AB-947F-5013C871545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2" name="Text Box 59">
          <a:extLst>
            <a:ext uri="{FF2B5EF4-FFF2-40B4-BE49-F238E27FC236}">
              <a16:creationId xmlns:a16="http://schemas.microsoft.com/office/drawing/2014/main" id="{9DC5F811-507D-4C54-90DA-662AF9E650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3" name="Text Box 59">
          <a:extLst>
            <a:ext uri="{FF2B5EF4-FFF2-40B4-BE49-F238E27FC236}">
              <a16:creationId xmlns:a16="http://schemas.microsoft.com/office/drawing/2014/main" id="{AC10F84C-BB39-4DB3-A9A7-BAEF54EC40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4" name="Text Box 59">
          <a:extLst>
            <a:ext uri="{FF2B5EF4-FFF2-40B4-BE49-F238E27FC236}">
              <a16:creationId xmlns:a16="http://schemas.microsoft.com/office/drawing/2014/main" id="{F644A23E-CA23-46D0-8173-FD484A024FD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5" name="Text Box 59">
          <a:extLst>
            <a:ext uri="{FF2B5EF4-FFF2-40B4-BE49-F238E27FC236}">
              <a16:creationId xmlns:a16="http://schemas.microsoft.com/office/drawing/2014/main" id="{266240F3-3C54-4532-97D9-DDFB7E2E19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6" name="Text Box 59">
          <a:extLst>
            <a:ext uri="{FF2B5EF4-FFF2-40B4-BE49-F238E27FC236}">
              <a16:creationId xmlns:a16="http://schemas.microsoft.com/office/drawing/2014/main" id="{71E1A1BE-B171-4EB2-856A-8389B7AB25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7" name="Text Box 59">
          <a:extLst>
            <a:ext uri="{FF2B5EF4-FFF2-40B4-BE49-F238E27FC236}">
              <a16:creationId xmlns:a16="http://schemas.microsoft.com/office/drawing/2014/main" id="{B6E8C534-A173-4B56-B13B-C503436859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8" name="Text Box 59">
          <a:extLst>
            <a:ext uri="{FF2B5EF4-FFF2-40B4-BE49-F238E27FC236}">
              <a16:creationId xmlns:a16="http://schemas.microsoft.com/office/drawing/2014/main" id="{84D35295-7C60-4B95-8933-E221869903B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39" name="Text Box 59">
          <a:extLst>
            <a:ext uri="{FF2B5EF4-FFF2-40B4-BE49-F238E27FC236}">
              <a16:creationId xmlns:a16="http://schemas.microsoft.com/office/drawing/2014/main" id="{B14EE797-3A78-4473-9C38-FA3508E7C2C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0" name="Text Box 59">
          <a:extLst>
            <a:ext uri="{FF2B5EF4-FFF2-40B4-BE49-F238E27FC236}">
              <a16:creationId xmlns:a16="http://schemas.microsoft.com/office/drawing/2014/main" id="{EF113A3D-C67E-4AA6-A035-961D8E05DA2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1" name="Text Box 59">
          <a:extLst>
            <a:ext uri="{FF2B5EF4-FFF2-40B4-BE49-F238E27FC236}">
              <a16:creationId xmlns:a16="http://schemas.microsoft.com/office/drawing/2014/main" id="{B2E54140-EEDC-4E32-B1BE-FE3DB0FB5F4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2" name="Text Box 59">
          <a:extLst>
            <a:ext uri="{FF2B5EF4-FFF2-40B4-BE49-F238E27FC236}">
              <a16:creationId xmlns:a16="http://schemas.microsoft.com/office/drawing/2014/main" id="{014B8B63-482B-417E-8498-F4F8230855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3" name="Text Box 59">
          <a:extLst>
            <a:ext uri="{FF2B5EF4-FFF2-40B4-BE49-F238E27FC236}">
              <a16:creationId xmlns:a16="http://schemas.microsoft.com/office/drawing/2014/main" id="{84CE08D4-1049-41F5-850D-68D02AC7AD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4" name="Text Box 59">
          <a:extLst>
            <a:ext uri="{FF2B5EF4-FFF2-40B4-BE49-F238E27FC236}">
              <a16:creationId xmlns:a16="http://schemas.microsoft.com/office/drawing/2014/main" id="{F6A435DA-CCFA-4B0E-A58E-628BA4CA466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5" name="Text Box 59">
          <a:extLst>
            <a:ext uri="{FF2B5EF4-FFF2-40B4-BE49-F238E27FC236}">
              <a16:creationId xmlns:a16="http://schemas.microsoft.com/office/drawing/2014/main" id="{A0A59CA1-11BB-4FD4-8817-699CE4AEAB9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6" name="Text Box 59">
          <a:extLst>
            <a:ext uri="{FF2B5EF4-FFF2-40B4-BE49-F238E27FC236}">
              <a16:creationId xmlns:a16="http://schemas.microsoft.com/office/drawing/2014/main" id="{63DF45FA-B931-4545-9F0D-07E648E6D5B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7" name="Text Box 59">
          <a:extLst>
            <a:ext uri="{FF2B5EF4-FFF2-40B4-BE49-F238E27FC236}">
              <a16:creationId xmlns:a16="http://schemas.microsoft.com/office/drawing/2014/main" id="{AC0DD3CE-E5E2-4CCB-94C2-95A074282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8" name="Text Box 59">
          <a:extLst>
            <a:ext uri="{FF2B5EF4-FFF2-40B4-BE49-F238E27FC236}">
              <a16:creationId xmlns:a16="http://schemas.microsoft.com/office/drawing/2014/main" id="{CB3967A8-FEB3-4A28-BDF4-A1EF019061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49" name="Text Box 59">
          <a:extLst>
            <a:ext uri="{FF2B5EF4-FFF2-40B4-BE49-F238E27FC236}">
              <a16:creationId xmlns:a16="http://schemas.microsoft.com/office/drawing/2014/main" id="{5C46968A-846D-4A45-9232-3718E16DC5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0" name="Text Box 59">
          <a:extLst>
            <a:ext uri="{FF2B5EF4-FFF2-40B4-BE49-F238E27FC236}">
              <a16:creationId xmlns:a16="http://schemas.microsoft.com/office/drawing/2014/main" id="{D9E4BC7B-A0E0-4111-A834-2B25145205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1" name="Text Box 59">
          <a:extLst>
            <a:ext uri="{FF2B5EF4-FFF2-40B4-BE49-F238E27FC236}">
              <a16:creationId xmlns:a16="http://schemas.microsoft.com/office/drawing/2014/main" id="{E6A67F99-3FC3-4BD9-B27C-9D6417FF1E9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2" name="Text Box 59">
          <a:extLst>
            <a:ext uri="{FF2B5EF4-FFF2-40B4-BE49-F238E27FC236}">
              <a16:creationId xmlns:a16="http://schemas.microsoft.com/office/drawing/2014/main" id="{33EF0F94-D001-46DB-BBAD-3DA3290274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3" name="Text Box 59">
          <a:extLst>
            <a:ext uri="{FF2B5EF4-FFF2-40B4-BE49-F238E27FC236}">
              <a16:creationId xmlns:a16="http://schemas.microsoft.com/office/drawing/2014/main" id="{15CD1F80-4BF7-4B96-80CE-A4D73280EEE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4" name="Text Box 59">
          <a:extLst>
            <a:ext uri="{FF2B5EF4-FFF2-40B4-BE49-F238E27FC236}">
              <a16:creationId xmlns:a16="http://schemas.microsoft.com/office/drawing/2014/main" id="{55FFA512-0E2C-42F4-AD92-00D8FE20C4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5" name="Text Box 59">
          <a:extLst>
            <a:ext uri="{FF2B5EF4-FFF2-40B4-BE49-F238E27FC236}">
              <a16:creationId xmlns:a16="http://schemas.microsoft.com/office/drawing/2014/main" id="{8F5C92F8-E49F-45D5-95F9-EFDF7065A6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6" name="Text Box 59">
          <a:extLst>
            <a:ext uri="{FF2B5EF4-FFF2-40B4-BE49-F238E27FC236}">
              <a16:creationId xmlns:a16="http://schemas.microsoft.com/office/drawing/2014/main" id="{0FC875C9-D6F2-4832-A07C-F6115F14CB7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7" name="Text Box 59">
          <a:extLst>
            <a:ext uri="{FF2B5EF4-FFF2-40B4-BE49-F238E27FC236}">
              <a16:creationId xmlns:a16="http://schemas.microsoft.com/office/drawing/2014/main" id="{359DFAD2-E7C8-43E5-B6BB-5456890B253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8" name="Text Box 59">
          <a:extLst>
            <a:ext uri="{FF2B5EF4-FFF2-40B4-BE49-F238E27FC236}">
              <a16:creationId xmlns:a16="http://schemas.microsoft.com/office/drawing/2014/main" id="{BCD768C1-45E9-45FA-866D-EBAF36EE4C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59" name="Text Box 59">
          <a:extLst>
            <a:ext uri="{FF2B5EF4-FFF2-40B4-BE49-F238E27FC236}">
              <a16:creationId xmlns:a16="http://schemas.microsoft.com/office/drawing/2014/main" id="{3E77B137-21C2-48B0-884F-1B554949C90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0" name="Text Box 59">
          <a:extLst>
            <a:ext uri="{FF2B5EF4-FFF2-40B4-BE49-F238E27FC236}">
              <a16:creationId xmlns:a16="http://schemas.microsoft.com/office/drawing/2014/main" id="{409D0C99-5E37-4FE6-8F89-7ADDD5F5E0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1" name="Text Box 59">
          <a:extLst>
            <a:ext uri="{FF2B5EF4-FFF2-40B4-BE49-F238E27FC236}">
              <a16:creationId xmlns:a16="http://schemas.microsoft.com/office/drawing/2014/main" id="{9C8EB7FF-91AC-41EA-ABF0-C6598443A4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2" name="Text Box 59">
          <a:extLst>
            <a:ext uri="{FF2B5EF4-FFF2-40B4-BE49-F238E27FC236}">
              <a16:creationId xmlns:a16="http://schemas.microsoft.com/office/drawing/2014/main" id="{57863F3D-215A-4C61-80C6-A09B9A7F126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3" name="Text Box 59">
          <a:extLst>
            <a:ext uri="{FF2B5EF4-FFF2-40B4-BE49-F238E27FC236}">
              <a16:creationId xmlns:a16="http://schemas.microsoft.com/office/drawing/2014/main" id="{B18AB13D-3B47-458D-A91B-4BE3F96EE8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4" name="Text Box 59">
          <a:extLst>
            <a:ext uri="{FF2B5EF4-FFF2-40B4-BE49-F238E27FC236}">
              <a16:creationId xmlns:a16="http://schemas.microsoft.com/office/drawing/2014/main" id="{AF3650C2-CEF8-4685-8CB8-E01BB92115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5" name="Text Box 59">
          <a:extLst>
            <a:ext uri="{FF2B5EF4-FFF2-40B4-BE49-F238E27FC236}">
              <a16:creationId xmlns:a16="http://schemas.microsoft.com/office/drawing/2014/main" id="{87DA911B-F784-4CD9-A9F5-318C175886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6" name="Text Box 59">
          <a:extLst>
            <a:ext uri="{FF2B5EF4-FFF2-40B4-BE49-F238E27FC236}">
              <a16:creationId xmlns:a16="http://schemas.microsoft.com/office/drawing/2014/main" id="{D8F88834-E07D-4F9F-9557-8EB190E430A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7" name="Text Box 59">
          <a:extLst>
            <a:ext uri="{FF2B5EF4-FFF2-40B4-BE49-F238E27FC236}">
              <a16:creationId xmlns:a16="http://schemas.microsoft.com/office/drawing/2014/main" id="{4173824F-8EC3-44CF-9C9E-2B47867009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8" name="Text Box 59">
          <a:extLst>
            <a:ext uri="{FF2B5EF4-FFF2-40B4-BE49-F238E27FC236}">
              <a16:creationId xmlns:a16="http://schemas.microsoft.com/office/drawing/2014/main" id="{9732FA98-B941-44A7-B13E-51B304A4F07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69" name="Text Box 59">
          <a:extLst>
            <a:ext uri="{FF2B5EF4-FFF2-40B4-BE49-F238E27FC236}">
              <a16:creationId xmlns:a16="http://schemas.microsoft.com/office/drawing/2014/main" id="{7A86D740-47F9-4A4F-9A0A-9F9D7AEFF4C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0" name="Text Box 59">
          <a:extLst>
            <a:ext uri="{FF2B5EF4-FFF2-40B4-BE49-F238E27FC236}">
              <a16:creationId xmlns:a16="http://schemas.microsoft.com/office/drawing/2014/main" id="{1A393D64-64B3-49C4-9681-AAF4717ABBA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1" name="Text Box 59">
          <a:extLst>
            <a:ext uri="{FF2B5EF4-FFF2-40B4-BE49-F238E27FC236}">
              <a16:creationId xmlns:a16="http://schemas.microsoft.com/office/drawing/2014/main" id="{69790805-45DD-4A86-A378-531EA4C77F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2" name="Text Box 59">
          <a:extLst>
            <a:ext uri="{FF2B5EF4-FFF2-40B4-BE49-F238E27FC236}">
              <a16:creationId xmlns:a16="http://schemas.microsoft.com/office/drawing/2014/main" id="{EB121A79-4B54-402C-B873-58678066728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3" name="Text Box 59">
          <a:extLst>
            <a:ext uri="{FF2B5EF4-FFF2-40B4-BE49-F238E27FC236}">
              <a16:creationId xmlns:a16="http://schemas.microsoft.com/office/drawing/2014/main" id="{D78EACEF-3A65-4862-BCB8-D6BC2D745A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4" name="Text Box 59">
          <a:extLst>
            <a:ext uri="{FF2B5EF4-FFF2-40B4-BE49-F238E27FC236}">
              <a16:creationId xmlns:a16="http://schemas.microsoft.com/office/drawing/2014/main" id="{D7AD0AD1-C2CF-4A58-BCEF-38BE1BB6A4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5" name="Text Box 59">
          <a:extLst>
            <a:ext uri="{FF2B5EF4-FFF2-40B4-BE49-F238E27FC236}">
              <a16:creationId xmlns:a16="http://schemas.microsoft.com/office/drawing/2014/main" id="{BEC5018D-E46A-49A0-B9E0-B43AC5E226B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6" name="Text Box 59">
          <a:extLst>
            <a:ext uri="{FF2B5EF4-FFF2-40B4-BE49-F238E27FC236}">
              <a16:creationId xmlns:a16="http://schemas.microsoft.com/office/drawing/2014/main" id="{F83DFEDB-0573-457E-AD95-14B868E0B39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7" name="Text Box 59">
          <a:extLst>
            <a:ext uri="{FF2B5EF4-FFF2-40B4-BE49-F238E27FC236}">
              <a16:creationId xmlns:a16="http://schemas.microsoft.com/office/drawing/2014/main" id="{0104288D-AFFF-438A-A672-BDBF2528F2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8" name="Text Box 59">
          <a:extLst>
            <a:ext uri="{FF2B5EF4-FFF2-40B4-BE49-F238E27FC236}">
              <a16:creationId xmlns:a16="http://schemas.microsoft.com/office/drawing/2014/main" id="{54697515-8835-4CB0-B426-B0EF0E6655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79" name="Text Box 59">
          <a:extLst>
            <a:ext uri="{FF2B5EF4-FFF2-40B4-BE49-F238E27FC236}">
              <a16:creationId xmlns:a16="http://schemas.microsoft.com/office/drawing/2014/main" id="{06329241-53E1-46F7-B598-A9F6327B915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0" name="Text Box 59">
          <a:extLst>
            <a:ext uri="{FF2B5EF4-FFF2-40B4-BE49-F238E27FC236}">
              <a16:creationId xmlns:a16="http://schemas.microsoft.com/office/drawing/2014/main" id="{8F381C57-1243-4C4B-A638-44D9697FF9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1" name="Text Box 59">
          <a:extLst>
            <a:ext uri="{FF2B5EF4-FFF2-40B4-BE49-F238E27FC236}">
              <a16:creationId xmlns:a16="http://schemas.microsoft.com/office/drawing/2014/main" id="{CA2C9DE0-A3D1-4A5F-BD9C-68DE26C72A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2" name="Text Box 59">
          <a:extLst>
            <a:ext uri="{FF2B5EF4-FFF2-40B4-BE49-F238E27FC236}">
              <a16:creationId xmlns:a16="http://schemas.microsoft.com/office/drawing/2014/main" id="{1A55830B-4CF7-4CE4-A1BA-3A507CA356B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3" name="Text Box 59">
          <a:extLst>
            <a:ext uri="{FF2B5EF4-FFF2-40B4-BE49-F238E27FC236}">
              <a16:creationId xmlns:a16="http://schemas.microsoft.com/office/drawing/2014/main" id="{9EB82C26-C9B7-4392-9143-7F4A885C2E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4" name="Text Box 59">
          <a:extLst>
            <a:ext uri="{FF2B5EF4-FFF2-40B4-BE49-F238E27FC236}">
              <a16:creationId xmlns:a16="http://schemas.microsoft.com/office/drawing/2014/main" id="{5E771972-B4D4-44F8-A498-4BDDF68BE58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5" name="Text Box 59">
          <a:extLst>
            <a:ext uri="{FF2B5EF4-FFF2-40B4-BE49-F238E27FC236}">
              <a16:creationId xmlns:a16="http://schemas.microsoft.com/office/drawing/2014/main" id="{2EFCBE95-E37B-450A-AEE2-280CC42DBBA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6" name="Text Box 59">
          <a:extLst>
            <a:ext uri="{FF2B5EF4-FFF2-40B4-BE49-F238E27FC236}">
              <a16:creationId xmlns:a16="http://schemas.microsoft.com/office/drawing/2014/main" id="{F508809B-E675-46FB-BD88-2C2A556529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7" name="Text Box 59">
          <a:extLst>
            <a:ext uri="{FF2B5EF4-FFF2-40B4-BE49-F238E27FC236}">
              <a16:creationId xmlns:a16="http://schemas.microsoft.com/office/drawing/2014/main" id="{1C4A6AD1-AAB7-48CE-BCED-69A81B1E9D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8" name="Text Box 59">
          <a:extLst>
            <a:ext uri="{FF2B5EF4-FFF2-40B4-BE49-F238E27FC236}">
              <a16:creationId xmlns:a16="http://schemas.microsoft.com/office/drawing/2014/main" id="{A03179EE-BD42-4348-80F2-067F8F63E8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89" name="Text Box 59">
          <a:extLst>
            <a:ext uri="{FF2B5EF4-FFF2-40B4-BE49-F238E27FC236}">
              <a16:creationId xmlns:a16="http://schemas.microsoft.com/office/drawing/2014/main" id="{7A9F5C7C-0858-4678-BF1B-929EEEE941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0" name="Text Box 59">
          <a:extLst>
            <a:ext uri="{FF2B5EF4-FFF2-40B4-BE49-F238E27FC236}">
              <a16:creationId xmlns:a16="http://schemas.microsoft.com/office/drawing/2014/main" id="{166852B0-EFF9-4AEC-8E82-02867BAD58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1" name="Text Box 59">
          <a:extLst>
            <a:ext uri="{FF2B5EF4-FFF2-40B4-BE49-F238E27FC236}">
              <a16:creationId xmlns:a16="http://schemas.microsoft.com/office/drawing/2014/main" id="{DDD338BA-D0F2-414B-A4A0-9169289221A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2" name="Text Box 59">
          <a:extLst>
            <a:ext uri="{FF2B5EF4-FFF2-40B4-BE49-F238E27FC236}">
              <a16:creationId xmlns:a16="http://schemas.microsoft.com/office/drawing/2014/main" id="{7E774C51-94CB-49A6-BDE9-BEB01E19E6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3" name="Text Box 59">
          <a:extLst>
            <a:ext uri="{FF2B5EF4-FFF2-40B4-BE49-F238E27FC236}">
              <a16:creationId xmlns:a16="http://schemas.microsoft.com/office/drawing/2014/main" id="{CAF16875-CD59-484A-B10F-EE2D49EFD84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4" name="Text Box 59">
          <a:extLst>
            <a:ext uri="{FF2B5EF4-FFF2-40B4-BE49-F238E27FC236}">
              <a16:creationId xmlns:a16="http://schemas.microsoft.com/office/drawing/2014/main" id="{EF015069-D734-4158-8DA7-53B489944A0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5" name="Text Box 59">
          <a:extLst>
            <a:ext uri="{FF2B5EF4-FFF2-40B4-BE49-F238E27FC236}">
              <a16:creationId xmlns:a16="http://schemas.microsoft.com/office/drawing/2014/main" id="{F8A985EC-F2B4-489C-A7DA-4F3775002C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6" name="Text Box 59">
          <a:extLst>
            <a:ext uri="{FF2B5EF4-FFF2-40B4-BE49-F238E27FC236}">
              <a16:creationId xmlns:a16="http://schemas.microsoft.com/office/drawing/2014/main" id="{2B69CB93-08A5-4B7D-B982-B6CF2E947FA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7" name="Text Box 59">
          <a:extLst>
            <a:ext uri="{FF2B5EF4-FFF2-40B4-BE49-F238E27FC236}">
              <a16:creationId xmlns:a16="http://schemas.microsoft.com/office/drawing/2014/main" id="{50E77C4D-289D-41FD-9381-F956C77075B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8" name="Text Box 59">
          <a:extLst>
            <a:ext uri="{FF2B5EF4-FFF2-40B4-BE49-F238E27FC236}">
              <a16:creationId xmlns:a16="http://schemas.microsoft.com/office/drawing/2014/main" id="{DE869B88-B863-4948-B7B5-2ED2FD66B5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4999" name="Text Box 59">
          <a:extLst>
            <a:ext uri="{FF2B5EF4-FFF2-40B4-BE49-F238E27FC236}">
              <a16:creationId xmlns:a16="http://schemas.microsoft.com/office/drawing/2014/main" id="{99FFA763-C3ED-4A06-9836-176999345D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0" name="Text Box 59">
          <a:extLst>
            <a:ext uri="{FF2B5EF4-FFF2-40B4-BE49-F238E27FC236}">
              <a16:creationId xmlns:a16="http://schemas.microsoft.com/office/drawing/2014/main" id="{6945D3B9-00DA-4C36-BE8F-7ED3C3C4B9E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1" name="Text Box 59">
          <a:extLst>
            <a:ext uri="{FF2B5EF4-FFF2-40B4-BE49-F238E27FC236}">
              <a16:creationId xmlns:a16="http://schemas.microsoft.com/office/drawing/2014/main" id="{C4933BBE-F80F-4BAF-9B06-EC38C756B3E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2" name="Text Box 59">
          <a:extLst>
            <a:ext uri="{FF2B5EF4-FFF2-40B4-BE49-F238E27FC236}">
              <a16:creationId xmlns:a16="http://schemas.microsoft.com/office/drawing/2014/main" id="{1B42F7B6-0AFC-4E41-8461-91AD426664A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3" name="Text Box 59">
          <a:extLst>
            <a:ext uri="{FF2B5EF4-FFF2-40B4-BE49-F238E27FC236}">
              <a16:creationId xmlns:a16="http://schemas.microsoft.com/office/drawing/2014/main" id="{6BEDB5AF-FFBE-4151-A72B-B6A3AD12E7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4" name="Text Box 59">
          <a:extLst>
            <a:ext uri="{FF2B5EF4-FFF2-40B4-BE49-F238E27FC236}">
              <a16:creationId xmlns:a16="http://schemas.microsoft.com/office/drawing/2014/main" id="{0F156ED1-7627-4DF6-A855-3260C0BAFD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5" name="Text Box 59">
          <a:extLst>
            <a:ext uri="{FF2B5EF4-FFF2-40B4-BE49-F238E27FC236}">
              <a16:creationId xmlns:a16="http://schemas.microsoft.com/office/drawing/2014/main" id="{E832B761-8A03-4AEE-BA76-6F602E4E98C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6" name="Text Box 59">
          <a:extLst>
            <a:ext uri="{FF2B5EF4-FFF2-40B4-BE49-F238E27FC236}">
              <a16:creationId xmlns:a16="http://schemas.microsoft.com/office/drawing/2014/main" id="{EA6614FF-D4A3-45EA-B040-6193F8E8B4C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7" name="Text Box 59">
          <a:extLst>
            <a:ext uri="{FF2B5EF4-FFF2-40B4-BE49-F238E27FC236}">
              <a16:creationId xmlns:a16="http://schemas.microsoft.com/office/drawing/2014/main" id="{D83B20EC-1D67-4639-9751-181E5EA3F9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8" name="Text Box 59">
          <a:extLst>
            <a:ext uri="{FF2B5EF4-FFF2-40B4-BE49-F238E27FC236}">
              <a16:creationId xmlns:a16="http://schemas.microsoft.com/office/drawing/2014/main" id="{D6559A6C-AD48-4EC4-BDBD-B6889A203E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09" name="Text Box 59">
          <a:extLst>
            <a:ext uri="{FF2B5EF4-FFF2-40B4-BE49-F238E27FC236}">
              <a16:creationId xmlns:a16="http://schemas.microsoft.com/office/drawing/2014/main" id="{8A185ABF-1508-4849-B332-1845BCFADCF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0" name="Text Box 59">
          <a:extLst>
            <a:ext uri="{FF2B5EF4-FFF2-40B4-BE49-F238E27FC236}">
              <a16:creationId xmlns:a16="http://schemas.microsoft.com/office/drawing/2014/main" id="{A7EAFCCC-5AFC-4537-9CFA-25AC930A7F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1" name="Text Box 59">
          <a:extLst>
            <a:ext uri="{FF2B5EF4-FFF2-40B4-BE49-F238E27FC236}">
              <a16:creationId xmlns:a16="http://schemas.microsoft.com/office/drawing/2014/main" id="{A0B1E19F-04FA-48E9-A12C-46EDA847A2B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2" name="Text Box 59">
          <a:extLst>
            <a:ext uri="{FF2B5EF4-FFF2-40B4-BE49-F238E27FC236}">
              <a16:creationId xmlns:a16="http://schemas.microsoft.com/office/drawing/2014/main" id="{CC03E0B5-924D-4611-8260-DD9B7F6A086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3" name="Text Box 59">
          <a:extLst>
            <a:ext uri="{FF2B5EF4-FFF2-40B4-BE49-F238E27FC236}">
              <a16:creationId xmlns:a16="http://schemas.microsoft.com/office/drawing/2014/main" id="{94CC37CE-E220-4EB7-ACE2-4AC2209E3D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4" name="Text Box 59">
          <a:extLst>
            <a:ext uri="{FF2B5EF4-FFF2-40B4-BE49-F238E27FC236}">
              <a16:creationId xmlns:a16="http://schemas.microsoft.com/office/drawing/2014/main" id="{0C9A0FF6-F0CD-4AD9-BD7C-C9D7E2E4B3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5" name="Text Box 59">
          <a:extLst>
            <a:ext uri="{FF2B5EF4-FFF2-40B4-BE49-F238E27FC236}">
              <a16:creationId xmlns:a16="http://schemas.microsoft.com/office/drawing/2014/main" id="{FDAC3F87-F195-474F-B683-B2FD1663E5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6" name="Text Box 59">
          <a:extLst>
            <a:ext uri="{FF2B5EF4-FFF2-40B4-BE49-F238E27FC236}">
              <a16:creationId xmlns:a16="http://schemas.microsoft.com/office/drawing/2014/main" id="{ABFA79AF-C8E3-4B62-BDC2-E306C18BC1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7" name="Text Box 59">
          <a:extLst>
            <a:ext uri="{FF2B5EF4-FFF2-40B4-BE49-F238E27FC236}">
              <a16:creationId xmlns:a16="http://schemas.microsoft.com/office/drawing/2014/main" id="{2CFC9E46-CEE6-488A-8F24-F49CF7EF02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8" name="Text Box 59">
          <a:extLst>
            <a:ext uri="{FF2B5EF4-FFF2-40B4-BE49-F238E27FC236}">
              <a16:creationId xmlns:a16="http://schemas.microsoft.com/office/drawing/2014/main" id="{F7627BBF-90BD-4F50-97E2-0464E4066E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19" name="Text Box 59">
          <a:extLst>
            <a:ext uri="{FF2B5EF4-FFF2-40B4-BE49-F238E27FC236}">
              <a16:creationId xmlns:a16="http://schemas.microsoft.com/office/drawing/2014/main" id="{413A7A42-E5D7-449B-8839-4976135A59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0" name="Text Box 59">
          <a:extLst>
            <a:ext uri="{FF2B5EF4-FFF2-40B4-BE49-F238E27FC236}">
              <a16:creationId xmlns:a16="http://schemas.microsoft.com/office/drawing/2014/main" id="{5D5684FF-D06B-4360-8DA0-340581961EC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1" name="Text Box 59">
          <a:extLst>
            <a:ext uri="{FF2B5EF4-FFF2-40B4-BE49-F238E27FC236}">
              <a16:creationId xmlns:a16="http://schemas.microsoft.com/office/drawing/2014/main" id="{D6E6F687-DA16-48C4-8822-7EC49524ED8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2" name="Text Box 59">
          <a:extLst>
            <a:ext uri="{FF2B5EF4-FFF2-40B4-BE49-F238E27FC236}">
              <a16:creationId xmlns:a16="http://schemas.microsoft.com/office/drawing/2014/main" id="{52B1487F-68AB-418D-9230-6A30423511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3" name="Text Box 59">
          <a:extLst>
            <a:ext uri="{FF2B5EF4-FFF2-40B4-BE49-F238E27FC236}">
              <a16:creationId xmlns:a16="http://schemas.microsoft.com/office/drawing/2014/main" id="{50D7C5BD-2C00-4048-AE75-DFD6F20E00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4" name="Text Box 59">
          <a:extLst>
            <a:ext uri="{FF2B5EF4-FFF2-40B4-BE49-F238E27FC236}">
              <a16:creationId xmlns:a16="http://schemas.microsoft.com/office/drawing/2014/main" id="{E4B2F5BE-FF10-4D63-A93E-15080C95EC2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5" name="Text Box 59">
          <a:extLst>
            <a:ext uri="{FF2B5EF4-FFF2-40B4-BE49-F238E27FC236}">
              <a16:creationId xmlns:a16="http://schemas.microsoft.com/office/drawing/2014/main" id="{EEEA1002-5394-4BB0-B7EC-D8CB6B2C46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6" name="Text Box 59">
          <a:extLst>
            <a:ext uri="{FF2B5EF4-FFF2-40B4-BE49-F238E27FC236}">
              <a16:creationId xmlns:a16="http://schemas.microsoft.com/office/drawing/2014/main" id="{279B00DC-F1FD-4515-AA1B-31D2E679AB1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7" name="Text Box 59">
          <a:extLst>
            <a:ext uri="{FF2B5EF4-FFF2-40B4-BE49-F238E27FC236}">
              <a16:creationId xmlns:a16="http://schemas.microsoft.com/office/drawing/2014/main" id="{3BE302A4-11D0-489D-98FC-305A921993C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8" name="Text Box 59">
          <a:extLst>
            <a:ext uri="{FF2B5EF4-FFF2-40B4-BE49-F238E27FC236}">
              <a16:creationId xmlns:a16="http://schemas.microsoft.com/office/drawing/2014/main" id="{791419DC-3960-4F00-8CE1-C072DEA742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29" name="Text Box 59">
          <a:extLst>
            <a:ext uri="{FF2B5EF4-FFF2-40B4-BE49-F238E27FC236}">
              <a16:creationId xmlns:a16="http://schemas.microsoft.com/office/drawing/2014/main" id="{F8F339F6-3F0C-4397-985A-13275C5621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0" name="Text Box 59">
          <a:extLst>
            <a:ext uri="{FF2B5EF4-FFF2-40B4-BE49-F238E27FC236}">
              <a16:creationId xmlns:a16="http://schemas.microsoft.com/office/drawing/2014/main" id="{F36CAE22-2014-4436-9C08-CA72665D39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1" name="Text Box 59">
          <a:extLst>
            <a:ext uri="{FF2B5EF4-FFF2-40B4-BE49-F238E27FC236}">
              <a16:creationId xmlns:a16="http://schemas.microsoft.com/office/drawing/2014/main" id="{28E440B8-BDC6-44DF-ADCF-ADD83AACC3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2" name="Text Box 59">
          <a:extLst>
            <a:ext uri="{FF2B5EF4-FFF2-40B4-BE49-F238E27FC236}">
              <a16:creationId xmlns:a16="http://schemas.microsoft.com/office/drawing/2014/main" id="{24BA2FB9-FD42-479E-805B-25C0A09D7B2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3" name="Text Box 59">
          <a:extLst>
            <a:ext uri="{FF2B5EF4-FFF2-40B4-BE49-F238E27FC236}">
              <a16:creationId xmlns:a16="http://schemas.microsoft.com/office/drawing/2014/main" id="{2DA51C61-08F3-4937-93AE-6ABE8625A0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4" name="Text Box 59">
          <a:extLst>
            <a:ext uri="{FF2B5EF4-FFF2-40B4-BE49-F238E27FC236}">
              <a16:creationId xmlns:a16="http://schemas.microsoft.com/office/drawing/2014/main" id="{0B25B4C9-6B98-441B-A4C5-03D1E57DA7D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5" name="Text Box 59">
          <a:extLst>
            <a:ext uri="{FF2B5EF4-FFF2-40B4-BE49-F238E27FC236}">
              <a16:creationId xmlns:a16="http://schemas.microsoft.com/office/drawing/2014/main" id="{BF35EC7C-4479-45FD-AA29-9ACDD33E3A7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6" name="Text Box 59">
          <a:extLst>
            <a:ext uri="{FF2B5EF4-FFF2-40B4-BE49-F238E27FC236}">
              <a16:creationId xmlns:a16="http://schemas.microsoft.com/office/drawing/2014/main" id="{E4AA2BB8-1FAB-4DFA-990D-D329C3EFCC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7" name="Text Box 59">
          <a:extLst>
            <a:ext uri="{FF2B5EF4-FFF2-40B4-BE49-F238E27FC236}">
              <a16:creationId xmlns:a16="http://schemas.microsoft.com/office/drawing/2014/main" id="{B584CB0D-A86E-44D7-90DB-14B0858D17C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8" name="Text Box 59">
          <a:extLst>
            <a:ext uri="{FF2B5EF4-FFF2-40B4-BE49-F238E27FC236}">
              <a16:creationId xmlns:a16="http://schemas.microsoft.com/office/drawing/2014/main" id="{B2CE404B-4D74-4B4C-82F3-99217C1640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39" name="Text Box 59">
          <a:extLst>
            <a:ext uri="{FF2B5EF4-FFF2-40B4-BE49-F238E27FC236}">
              <a16:creationId xmlns:a16="http://schemas.microsoft.com/office/drawing/2014/main" id="{71177758-C470-4588-A6B7-51FFC2DF077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0" name="Text Box 59">
          <a:extLst>
            <a:ext uri="{FF2B5EF4-FFF2-40B4-BE49-F238E27FC236}">
              <a16:creationId xmlns:a16="http://schemas.microsoft.com/office/drawing/2014/main" id="{DBE134B7-2386-4EA7-B310-28C22BA368B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1" name="Text Box 59">
          <a:extLst>
            <a:ext uri="{FF2B5EF4-FFF2-40B4-BE49-F238E27FC236}">
              <a16:creationId xmlns:a16="http://schemas.microsoft.com/office/drawing/2014/main" id="{16F49B70-7966-4223-A388-DD036FEF21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2" name="Text Box 59">
          <a:extLst>
            <a:ext uri="{FF2B5EF4-FFF2-40B4-BE49-F238E27FC236}">
              <a16:creationId xmlns:a16="http://schemas.microsoft.com/office/drawing/2014/main" id="{847D0D6F-3B7D-42D5-9793-5F3F1C3FBCA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3" name="Text Box 59">
          <a:extLst>
            <a:ext uri="{FF2B5EF4-FFF2-40B4-BE49-F238E27FC236}">
              <a16:creationId xmlns:a16="http://schemas.microsoft.com/office/drawing/2014/main" id="{2D78EF8E-250D-4338-848B-DEF7028C04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4" name="Text Box 59">
          <a:extLst>
            <a:ext uri="{FF2B5EF4-FFF2-40B4-BE49-F238E27FC236}">
              <a16:creationId xmlns:a16="http://schemas.microsoft.com/office/drawing/2014/main" id="{A015B7A8-A1FC-44F8-A2D6-DE908649C6B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5" name="Text Box 59">
          <a:extLst>
            <a:ext uri="{FF2B5EF4-FFF2-40B4-BE49-F238E27FC236}">
              <a16:creationId xmlns:a16="http://schemas.microsoft.com/office/drawing/2014/main" id="{0FE1D362-2672-476F-A4C1-06645891FB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6" name="Text Box 59">
          <a:extLst>
            <a:ext uri="{FF2B5EF4-FFF2-40B4-BE49-F238E27FC236}">
              <a16:creationId xmlns:a16="http://schemas.microsoft.com/office/drawing/2014/main" id="{E5D5BA47-1007-42AF-9B55-654081944E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7" name="Text Box 59">
          <a:extLst>
            <a:ext uri="{FF2B5EF4-FFF2-40B4-BE49-F238E27FC236}">
              <a16:creationId xmlns:a16="http://schemas.microsoft.com/office/drawing/2014/main" id="{3A7D73F2-23AF-4EA1-869F-9D3D62B3E0A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8" name="Text Box 59">
          <a:extLst>
            <a:ext uri="{FF2B5EF4-FFF2-40B4-BE49-F238E27FC236}">
              <a16:creationId xmlns:a16="http://schemas.microsoft.com/office/drawing/2014/main" id="{6FBE7616-82C5-4C4B-AE2F-25C70EF0EE4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49" name="Text Box 59">
          <a:extLst>
            <a:ext uri="{FF2B5EF4-FFF2-40B4-BE49-F238E27FC236}">
              <a16:creationId xmlns:a16="http://schemas.microsoft.com/office/drawing/2014/main" id="{82DF3EE6-FC9D-4040-9978-C5C8D2E807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0" name="Text Box 59">
          <a:extLst>
            <a:ext uri="{FF2B5EF4-FFF2-40B4-BE49-F238E27FC236}">
              <a16:creationId xmlns:a16="http://schemas.microsoft.com/office/drawing/2014/main" id="{BFDE3F35-42DD-494E-A82F-F6C12BFD8A5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1" name="Text Box 59">
          <a:extLst>
            <a:ext uri="{FF2B5EF4-FFF2-40B4-BE49-F238E27FC236}">
              <a16:creationId xmlns:a16="http://schemas.microsoft.com/office/drawing/2014/main" id="{85828AFD-9870-4791-A112-6319655E54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2" name="Text Box 59">
          <a:extLst>
            <a:ext uri="{FF2B5EF4-FFF2-40B4-BE49-F238E27FC236}">
              <a16:creationId xmlns:a16="http://schemas.microsoft.com/office/drawing/2014/main" id="{B932A837-C340-4799-B4D6-D92DE8E936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3" name="Text Box 59">
          <a:extLst>
            <a:ext uri="{FF2B5EF4-FFF2-40B4-BE49-F238E27FC236}">
              <a16:creationId xmlns:a16="http://schemas.microsoft.com/office/drawing/2014/main" id="{7D1055EE-9732-4035-89C4-F5DE976E705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4" name="Text Box 59">
          <a:extLst>
            <a:ext uri="{FF2B5EF4-FFF2-40B4-BE49-F238E27FC236}">
              <a16:creationId xmlns:a16="http://schemas.microsoft.com/office/drawing/2014/main" id="{317BD087-796D-4EB9-B8D2-3E2B35F2D92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5" name="Text Box 59">
          <a:extLst>
            <a:ext uri="{FF2B5EF4-FFF2-40B4-BE49-F238E27FC236}">
              <a16:creationId xmlns:a16="http://schemas.microsoft.com/office/drawing/2014/main" id="{913D1D40-AF18-4E45-B59E-B616DC17756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6" name="Text Box 59">
          <a:extLst>
            <a:ext uri="{FF2B5EF4-FFF2-40B4-BE49-F238E27FC236}">
              <a16:creationId xmlns:a16="http://schemas.microsoft.com/office/drawing/2014/main" id="{8DAF8DD5-F887-4E5F-928E-59838547B6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7" name="Text Box 59">
          <a:extLst>
            <a:ext uri="{FF2B5EF4-FFF2-40B4-BE49-F238E27FC236}">
              <a16:creationId xmlns:a16="http://schemas.microsoft.com/office/drawing/2014/main" id="{64DB1220-6605-43CA-9B38-6C0C033A9E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8" name="Text Box 59">
          <a:extLst>
            <a:ext uri="{FF2B5EF4-FFF2-40B4-BE49-F238E27FC236}">
              <a16:creationId xmlns:a16="http://schemas.microsoft.com/office/drawing/2014/main" id="{DE501A7F-526D-42B1-98D7-A51CDA4B62E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59" name="Text Box 59">
          <a:extLst>
            <a:ext uri="{FF2B5EF4-FFF2-40B4-BE49-F238E27FC236}">
              <a16:creationId xmlns:a16="http://schemas.microsoft.com/office/drawing/2014/main" id="{DDD26E11-EFFA-4366-A2D4-9F705D2905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0" name="Text Box 59">
          <a:extLst>
            <a:ext uri="{FF2B5EF4-FFF2-40B4-BE49-F238E27FC236}">
              <a16:creationId xmlns:a16="http://schemas.microsoft.com/office/drawing/2014/main" id="{02F6F5AA-B1DD-429E-A63B-CB948439737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1" name="Text Box 59">
          <a:extLst>
            <a:ext uri="{FF2B5EF4-FFF2-40B4-BE49-F238E27FC236}">
              <a16:creationId xmlns:a16="http://schemas.microsoft.com/office/drawing/2014/main" id="{931C85D2-4DB3-45C6-8FC6-010766F590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2" name="Text Box 59">
          <a:extLst>
            <a:ext uri="{FF2B5EF4-FFF2-40B4-BE49-F238E27FC236}">
              <a16:creationId xmlns:a16="http://schemas.microsoft.com/office/drawing/2014/main" id="{1D5D7F41-8063-435E-A97F-F08F6F256B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3" name="Text Box 59">
          <a:extLst>
            <a:ext uri="{FF2B5EF4-FFF2-40B4-BE49-F238E27FC236}">
              <a16:creationId xmlns:a16="http://schemas.microsoft.com/office/drawing/2014/main" id="{7277675E-B56F-4911-B974-293BDD273C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4" name="Text Box 59">
          <a:extLst>
            <a:ext uri="{FF2B5EF4-FFF2-40B4-BE49-F238E27FC236}">
              <a16:creationId xmlns:a16="http://schemas.microsoft.com/office/drawing/2014/main" id="{12E9F76B-75DB-496F-8ADF-4E90AC85721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5" name="Text Box 59">
          <a:extLst>
            <a:ext uri="{FF2B5EF4-FFF2-40B4-BE49-F238E27FC236}">
              <a16:creationId xmlns:a16="http://schemas.microsoft.com/office/drawing/2014/main" id="{4FFB003A-B285-4BB9-B0BF-5C043759254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6" name="Text Box 59">
          <a:extLst>
            <a:ext uri="{FF2B5EF4-FFF2-40B4-BE49-F238E27FC236}">
              <a16:creationId xmlns:a16="http://schemas.microsoft.com/office/drawing/2014/main" id="{4B35EA02-2FC7-4726-8F13-AE96EF7BF3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7" name="Text Box 59">
          <a:extLst>
            <a:ext uri="{FF2B5EF4-FFF2-40B4-BE49-F238E27FC236}">
              <a16:creationId xmlns:a16="http://schemas.microsoft.com/office/drawing/2014/main" id="{523FA2A7-E5D3-4069-827F-B698C1E32A1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8" name="Text Box 59">
          <a:extLst>
            <a:ext uri="{FF2B5EF4-FFF2-40B4-BE49-F238E27FC236}">
              <a16:creationId xmlns:a16="http://schemas.microsoft.com/office/drawing/2014/main" id="{CF7338CE-C391-411F-9467-91D478EBB2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69" name="Text Box 59">
          <a:extLst>
            <a:ext uri="{FF2B5EF4-FFF2-40B4-BE49-F238E27FC236}">
              <a16:creationId xmlns:a16="http://schemas.microsoft.com/office/drawing/2014/main" id="{C7F8AD7C-C7B6-49AE-8099-8E63980F4E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0" name="Text Box 59">
          <a:extLst>
            <a:ext uri="{FF2B5EF4-FFF2-40B4-BE49-F238E27FC236}">
              <a16:creationId xmlns:a16="http://schemas.microsoft.com/office/drawing/2014/main" id="{C6120098-4849-475F-A968-8D057F09FA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1" name="Text Box 59">
          <a:extLst>
            <a:ext uri="{FF2B5EF4-FFF2-40B4-BE49-F238E27FC236}">
              <a16:creationId xmlns:a16="http://schemas.microsoft.com/office/drawing/2014/main" id="{6E9D0D51-3DD8-4A88-9096-F7F87C2878C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2" name="Text Box 59">
          <a:extLst>
            <a:ext uri="{FF2B5EF4-FFF2-40B4-BE49-F238E27FC236}">
              <a16:creationId xmlns:a16="http://schemas.microsoft.com/office/drawing/2014/main" id="{F986E38E-F2FD-4F04-A0CD-BAA4A26E604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3" name="Text Box 59">
          <a:extLst>
            <a:ext uri="{FF2B5EF4-FFF2-40B4-BE49-F238E27FC236}">
              <a16:creationId xmlns:a16="http://schemas.microsoft.com/office/drawing/2014/main" id="{BD5DC672-ADA0-4B3F-9358-FAF025E51B4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4" name="Text Box 59">
          <a:extLst>
            <a:ext uri="{FF2B5EF4-FFF2-40B4-BE49-F238E27FC236}">
              <a16:creationId xmlns:a16="http://schemas.microsoft.com/office/drawing/2014/main" id="{A0E2B654-9378-41FD-9522-A0134C9BEC9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5" name="Text Box 59">
          <a:extLst>
            <a:ext uri="{FF2B5EF4-FFF2-40B4-BE49-F238E27FC236}">
              <a16:creationId xmlns:a16="http://schemas.microsoft.com/office/drawing/2014/main" id="{7C2E8D82-8618-4AA1-8E7E-B51FA866900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6" name="Text Box 59">
          <a:extLst>
            <a:ext uri="{FF2B5EF4-FFF2-40B4-BE49-F238E27FC236}">
              <a16:creationId xmlns:a16="http://schemas.microsoft.com/office/drawing/2014/main" id="{E028CDC0-337A-455E-8F1E-8DC2691A69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7" name="Text Box 59">
          <a:extLst>
            <a:ext uri="{FF2B5EF4-FFF2-40B4-BE49-F238E27FC236}">
              <a16:creationId xmlns:a16="http://schemas.microsoft.com/office/drawing/2014/main" id="{21CF4F58-3FA5-43FA-91FA-95405733FE9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8" name="Text Box 59">
          <a:extLst>
            <a:ext uri="{FF2B5EF4-FFF2-40B4-BE49-F238E27FC236}">
              <a16:creationId xmlns:a16="http://schemas.microsoft.com/office/drawing/2014/main" id="{E29E5798-F620-4AE7-8F37-09847357473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79" name="Text Box 59">
          <a:extLst>
            <a:ext uri="{FF2B5EF4-FFF2-40B4-BE49-F238E27FC236}">
              <a16:creationId xmlns:a16="http://schemas.microsoft.com/office/drawing/2014/main" id="{0BF8A77E-9721-4CFF-9DBC-BB4CA96AC75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0" name="Text Box 59">
          <a:extLst>
            <a:ext uri="{FF2B5EF4-FFF2-40B4-BE49-F238E27FC236}">
              <a16:creationId xmlns:a16="http://schemas.microsoft.com/office/drawing/2014/main" id="{593432A1-AFBE-435B-A67C-754ECADA04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1" name="Text Box 59">
          <a:extLst>
            <a:ext uri="{FF2B5EF4-FFF2-40B4-BE49-F238E27FC236}">
              <a16:creationId xmlns:a16="http://schemas.microsoft.com/office/drawing/2014/main" id="{AB4C7501-F017-4985-AD88-120FAF2F39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2" name="Text Box 59">
          <a:extLst>
            <a:ext uri="{FF2B5EF4-FFF2-40B4-BE49-F238E27FC236}">
              <a16:creationId xmlns:a16="http://schemas.microsoft.com/office/drawing/2014/main" id="{2C53A5FD-8226-4C4C-A774-EB57141DAA2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3" name="Text Box 59">
          <a:extLst>
            <a:ext uri="{FF2B5EF4-FFF2-40B4-BE49-F238E27FC236}">
              <a16:creationId xmlns:a16="http://schemas.microsoft.com/office/drawing/2014/main" id="{A052064B-08CD-4ECA-A169-45EB82C5F22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4" name="Text Box 59">
          <a:extLst>
            <a:ext uri="{FF2B5EF4-FFF2-40B4-BE49-F238E27FC236}">
              <a16:creationId xmlns:a16="http://schemas.microsoft.com/office/drawing/2014/main" id="{75DB6B97-0DF7-482A-9AB6-39036560AE1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5" name="Text Box 59">
          <a:extLst>
            <a:ext uri="{FF2B5EF4-FFF2-40B4-BE49-F238E27FC236}">
              <a16:creationId xmlns:a16="http://schemas.microsoft.com/office/drawing/2014/main" id="{B95939C8-13C4-466C-B388-77A7A5ABAF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6" name="Text Box 59">
          <a:extLst>
            <a:ext uri="{FF2B5EF4-FFF2-40B4-BE49-F238E27FC236}">
              <a16:creationId xmlns:a16="http://schemas.microsoft.com/office/drawing/2014/main" id="{77643441-84FC-41B1-BAFE-98859D6BC0D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7" name="Text Box 59">
          <a:extLst>
            <a:ext uri="{FF2B5EF4-FFF2-40B4-BE49-F238E27FC236}">
              <a16:creationId xmlns:a16="http://schemas.microsoft.com/office/drawing/2014/main" id="{C393D08B-A017-46B2-9600-5596502638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8" name="Text Box 59">
          <a:extLst>
            <a:ext uri="{FF2B5EF4-FFF2-40B4-BE49-F238E27FC236}">
              <a16:creationId xmlns:a16="http://schemas.microsoft.com/office/drawing/2014/main" id="{0258138B-35E9-41A2-9F72-D2421595BD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89" name="Text Box 59">
          <a:extLst>
            <a:ext uri="{FF2B5EF4-FFF2-40B4-BE49-F238E27FC236}">
              <a16:creationId xmlns:a16="http://schemas.microsoft.com/office/drawing/2014/main" id="{0722A678-6934-414C-81D7-6C2CB07C9A0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0" name="Text Box 59">
          <a:extLst>
            <a:ext uri="{FF2B5EF4-FFF2-40B4-BE49-F238E27FC236}">
              <a16:creationId xmlns:a16="http://schemas.microsoft.com/office/drawing/2014/main" id="{FDF041BA-D5A0-43A0-A5F9-461DE49036A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1" name="Text Box 59">
          <a:extLst>
            <a:ext uri="{FF2B5EF4-FFF2-40B4-BE49-F238E27FC236}">
              <a16:creationId xmlns:a16="http://schemas.microsoft.com/office/drawing/2014/main" id="{66D44B6D-E1D1-40E5-AB53-1E84EAE1631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2" name="Text Box 59">
          <a:extLst>
            <a:ext uri="{FF2B5EF4-FFF2-40B4-BE49-F238E27FC236}">
              <a16:creationId xmlns:a16="http://schemas.microsoft.com/office/drawing/2014/main" id="{3A6C4884-5243-43A4-A1E3-77845FDA2E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3" name="Text Box 59">
          <a:extLst>
            <a:ext uri="{FF2B5EF4-FFF2-40B4-BE49-F238E27FC236}">
              <a16:creationId xmlns:a16="http://schemas.microsoft.com/office/drawing/2014/main" id="{EA3B9A76-EA77-4525-8F92-8D8F09A1FEE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4" name="Text Box 59">
          <a:extLst>
            <a:ext uri="{FF2B5EF4-FFF2-40B4-BE49-F238E27FC236}">
              <a16:creationId xmlns:a16="http://schemas.microsoft.com/office/drawing/2014/main" id="{8CDA81DB-A1C9-4B92-983C-51EB9E9183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5" name="Text Box 59">
          <a:extLst>
            <a:ext uri="{FF2B5EF4-FFF2-40B4-BE49-F238E27FC236}">
              <a16:creationId xmlns:a16="http://schemas.microsoft.com/office/drawing/2014/main" id="{321F6FED-8069-4AA0-BF57-A3EFF62409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6" name="Text Box 59">
          <a:extLst>
            <a:ext uri="{FF2B5EF4-FFF2-40B4-BE49-F238E27FC236}">
              <a16:creationId xmlns:a16="http://schemas.microsoft.com/office/drawing/2014/main" id="{44F0B9F0-A71B-4CA7-B7A1-0E171AD33A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7" name="Text Box 59">
          <a:extLst>
            <a:ext uri="{FF2B5EF4-FFF2-40B4-BE49-F238E27FC236}">
              <a16:creationId xmlns:a16="http://schemas.microsoft.com/office/drawing/2014/main" id="{986390BB-B14B-4547-B9C3-E6BF0BD213E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8" name="Text Box 59">
          <a:extLst>
            <a:ext uri="{FF2B5EF4-FFF2-40B4-BE49-F238E27FC236}">
              <a16:creationId xmlns:a16="http://schemas.microsoft.com/office/drawing/2014/main" id="{F2D02408-AF9D-444D-929A-8F05A3ABDBB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099" name="Text Box 59">
          <a:extLst>
            <a:ext uri="{FF2B5EF4-FFF2-40B4-BE49-F238E27FC236}">
              <a16:creationId xmlns:a16="http://schemas.microsoft.com/office/drawing/2014/main" id="{3663C0A3-A657-4196-86B0-4FAF195F43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0" name="Text Box 59">
          <a:extLst>
            <a:ext uri="{FF2B5EF4-FFF2-40B4-BE49-F238E27FC236}">
              <a16:creationId xmlns:a16="http://schemas.microsoft.com/office/drawing/2014/main" id="{990871B7-9E6D-44B5-B9F0-68F70F9AC40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1" name="Text Box 59">
          <a:extLst>
            <a:ext uri="{FF2B5EF4-FFF2-40B4-BE49-F238E27FC236}">
              <a16:creationId xmlns:a16="http://schemas.microsoft.com/office/drawing/2014/main" id="{2EAEF3F8-D014-4AF6-BD81-7E1DD24058F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2" name="Text Box 59">
          <a:extLst>
            <a:ext uri="{FF2B5EF4-FFF2-40B4-BE49-F238E27FC236}">
              <a16:creationId xmlns:a16="http://schemas.microsoft.com/office/drawing/2014/main" id="{9BA53D52-7989-432A-9B87-8B13E6F1926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3" name="Text Box 59">
          <a:extLst>
            <a:ext uri="{FF2B5EF4-FFF2-40B4-BE49-F238E27FC236}">
              <a16:creationId xmlns:a16="http://schemas.microsoft.com/office/drawing/2014/main" id="{BD93E279-2BB9-48EE-8019-F512428C478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4" name="Text Box 59">
          <a:extLst>
            <a:ext uri="{FF2B5EF4-FFF2-40B4-BE49-F238E27FC236}">
              <a16:creationId xmlns:a16="http://schemas.microsoft.com/office/drawing/2014/main" id="{C03350E0-F246-41C4-91F7-E42B8860262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5" name="Text Box 59">
          <a:extLst>
            <a:ext uri="{FF2B5EF4-FFF2-40B4-BE49-F238E27FC236}">
              <a16:creationId xmlns:a16="http://schemas.microsoft.com/office/drawing/2014/main" id="{7BC2210D-3078-48D2-BFA5-670B63FBBEC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6" name="Text Box 59">
          <a:extLst>
            <a:ext uri="{FF2B5EF4-FFF2-40B4-BE49-F238E27FC236}">
              <a16:creationId xmlns:a16="http://schemas.microsoft.com/office/drawing/2014/main" id="{FEFAB3F6-FE13-4CDC-A02A-BCF419F51F1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7" name="Text Box 59">
          <a:extLst>
            <a:ext uri="{FF2B5EF4-FFF2-40B4-BE49-F238E27FC236}">
              <a16:creationId xmlns:a16="http://schemas.microsoft.com/office/drawing/2014/main" id="{B5807D17-03C5-4D40-812F-B812F7B3AB2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8" name="Text Box 59">
          <a:extLst>
            <a:ext uri="{FF2B5EF4-FFF2-40B4-BE49-F238E27FC236}">
              <a16:creationId xmlns:a16="http://schemas.microsoft.com/office/drawing/2014/main" id="{149140FF-39E2-4C78-A342-289B269A160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09" name="Text Box 59">
          <a:extLst>
            <a:ext uri="{FF2B5EF4-FFF2-40B4-BE49-F238E27FC236}">
              <a16:creationId xmlns:a16="http://schemas.microsoft.com/office/drawing/2014/main" id="{C3794A43-0813-4BB1-B9C0-378C1F52D3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0" name="Text Box 59">
          <a:extLst>
            <a:ext uri="{FF2B5EF4-FFF2-40B4-BE49-F238E27FC236}">
              <a16:creationId xmlns:a16="http://schemas.microsoft.com/office/drawing/2014/main" id="{45C3A41F-9DF6-4AF5-909A-8338050A39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1" name="Text Box 59">
          <a:extLst>
            <a:ext uri="{FF2B5EF4-FFF2-40B4-BE49-F238E27FC236}">
              <a16:creationId xmlns:a16="http://schemas.microsoft.com/office/drawing/2014/main" id="{D2DBD5CF-A280-4417-9211-DBD76AE40DD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2" name="Text Box 59">
          <a:extLst>
            <a:ext uri="{FF2B5EF4-FFF2-40B4-BE49-F238E27FC236}">
              <a16:creationId xmlns:a16="http://schemas.microsoft.com/office/drawing/2014/main" id="{85A8D603-0FA9-4901-B068-C280BFD7266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3" name="Text Box 59">
          <a:extLst>
            <a:ext uri="{FF2B5EF4-FFF2-40B4-BE49-F238E27FC236}">
              <a16:creationId xmlns:a16="http://schemas.microsoft.com/office/drawing/2014/main" id="{0E6EE4B6-C304-4104-BDFC-2B43706AB6D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4" name="Text Box 59">
          <a:extLst>
            <a:ext uri="{FF2B5EF4-FFF2-40B4-BE49-F238E27FC236}">
              <a16:creationId xmlns:a16="http://schemas.microsoft.com/office/drawing/2014/main" id="{FD768C43-64D1-45FA-BE6D-363B7F3171F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5" name="Text Box 59">
          <a:extLst>
            <a:ext uri="{FF2B5EF4-FFF2-40B4-BE49-F238E27FC236}">
              <a16:creationId xmlns:a16="http://schemas.microsoft.com/office/drawing/2014/main" id="{A07F55B0-EB47-426B-8309-4686BB3C081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6" name="Text Box 59">
          <a:extLst>
            <a:ext uri="{FF2B5EF4-FFF2-40B4-BE49-F238E27FC236}">
              <a16:creationId xmlns:a16="http://schemas.microsoft.com/office/drawing/2014/main" id="{7E7A8A75-CCA7-428B-8AD3-5E11A38185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7" name="Text Box 59">
          <a:extLst>
            <a:ext uri="{FF2B5EF4-FFF2-40B4-BE49-F238E27FC236}">
              <a16:creationId xmlns:a16="http://schemas.microsoft.com/office/drawing/2014/main" id="{71E2096E-1664-4F5F-BE1F-661C98CA88B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8" name="Text Box 59">
          <a:extLst>
            <a:ext uri="{FF2B5EF4-FFF2-40B4-BE49-F238E27FC236}">
              <a16:creationId xmlns:a16="http://schemas.microsoft.com/office/drawing/2014/main" id="{D9A4608F-8F17-4710-92B2-82B79B3BA9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19" name="Text Box 59">
          <a:extLst>
            <a:ext uri="{FF2B5EF4-FFF2-40B4-BE49-F238E27FC236}">
              <a16:creationId xmlns:a16="http://schemas.microsoft.com/office/drawing/2014/main" id="{DEA9BA49-7F59-4BCC-8696-47DFED3319A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0" name="Text Box 59">
          <a:extLst>
            <a:ext uri="{FF2B5EF4-FFF2-40B4-BE49-F238E27FC236}">
              <a16:creationId xmlns:a16="http://schemas.microsoft.com/office/drawing/2014/main" id="{23E5F9FD-A105-44D0-84E4-520682BF933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1" name="Text Box 59">
          <a:extLst>
            <a:ext uri="{FF2B5EF4-FFF2-40B4-BE49-F238E27FC236}">
              <a16:creationId xmlns:a16="http://schemas.microsoft.com/office/drawing/2014/main" id="{0E60EBB6-D47F-4113-B048-A441707E6DD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2" name="Text Box 59">
          <a:extLst>
            <a:ext uri="{FF2B5EF4-FFF2-40B4-BE49-F238E27FC236}">
              <a16:creationId xmlns:a16="http://schemas.microsoft.com/office/drawing/2014/main" id="{AC6FC48A-BE62-4974-B621-8DBE0B7DE91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3" name="Text Box 59">
          <a:extLst>
            <a:ext uri="{FF2B5EF4-FFF2-40B4-BE49-F238E27FC236}">
              <a16:creationId xmlns:a16="http://schemas.microsoft.com/office/drawing/2014/main" id="{7B19E2C6-96E1-43FA-92C8-7E0DE1DE407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4" name="Text Box 59">
          <a:extLst>
            <a:ext uri="{FF2B5EF4-FFF2-40B4-BE49-F238E27FC236}">
              <a16:creationId xmlns:a16="http://schemas.microsoft.com/office/drawing/2014/main" id="{ED578D06-DB91-464D-8322-F93F04E170C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5" name="Text Box 59">
          <a:extLst>
            <a:ext uri="{FF2B5EF4-FFF2-40B4-BE49-F238E27FC236}">
              <a16:creationId xmlns:a16="http://schemas.microsoft.com/office/drawing/2014/main" id="{32349B5C-40BB-47CE-804D-AD8A57C605F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6" name="Text Box 59">
          <a:extLst>
            <a:ext uri="{FF2B5EF4-FFF2-40B4-BE49-F238E27FC236}">
              <a16:creationId xmlns:a16="http://schemas.microsoft.com/office/drawing/2014/main" id="{CB417A2E-54BE-4DD2-820F-957C2B0305D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7" name="Text Box 59">
          <a:extLst>
            <a:ext uri="{FF2B5EF4-FFF2-40B4-BE49-F238E27FC236}">
              <a16:creationId xmlns:a16="http://schemas.microsoft.com/office/drawing/2014/main" id="{829D2F7A-A380-4995-BD63-D14B87C4588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8" name="Text Box 59">
          <a:extLst>
            <a:ext uri="{FF2B5EF4-FFF2-40B4-BE49-F238E27FC236}">
              <a16:creationId xmlns:a16="http://schemas.microsoft.com/office/drawing/2014/main" id="{B7C9FF3C-A01F-4195-A7DB-F6550D0B161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29" name="Text Box 59">
          <a:extLst>
            <a:ext uri="{FF2B5EF4-FFF2-40B4-BE49-F238E27FC236}">
              <a16:creationId xmlns:a16="http://schemas.microsoft.com/office/drawing/2014/main" id="{1E33A610-8874-4507-99D8-53C46E10AA9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0" name="Text Box 59">
          <a:extLst>
            <a:ext uri="{FF2B5EF4-FFF2-40B4-BE49-F238E27FC236}">
              <a16:creationId xmlns:a16="http://schemas.microsoft.com/office/drawing/2014/main" id="{07F3D3B0-2D2C-4E43-9741-2E7D237A644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1" name="Text Box 59">
          <a:extLst>
            <a:ext uri="{FF2B5EF4-FFF2-40B4-BE49-F238E27FC236}">
              <a16:creationId xmlns:a16="http://schemas.microsoft.com/office/drawing/2014/main" id="{FD9600EF-FEA6-41B0-AF35-DB5A1410EB0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2" name="Text Box 59">
          <a:extLst>
            <a:ext uri="{FF2B5EF4-FFF2-40B4-BE49-F238E27FC236}">
              <a16:creationId xmlns:a16="http://schemas.microsoft.com/office/drawing/2014/main" id="{F110CF89-789A-467E-ABF4-C6981B7AD97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3" name="Text Box 59">
          <a:extLst>
            <a:ext uri="{FF2B5EF4-FFF2-40B4-BE49-F238E27FC236}">
              <a16:creationId xmlns:a16="http://schemas.microsoft.com/office/drawing/2014/main" id="{99BDC71F-D72E-4BDC-BE3F-76C7C227C19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4" name="Text Box 59">
          <a:extLst>
            <a:ext uri="{FF2B5EF4-FFF2-40B4-BE49-F238E27FC236}">
              <a16:creationId xmlns:a16="http://schemas.microsoft.com/office/drawing/2014/main" id="{3E9405F4-9F9A-4B20-B863-57211D06B7D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5" name="Text Box 59">
          <a:extLst>
            <a:ext uri="{FF2B5EF4-FFF2-40B4-BE49-F238E27FC236}">
              <a16:creationId xmlns:a16="http://schemas.microsoft.com/office/drawing/2014/main" id="{160C45AE-AB74-4ECB-B8AC-EF673AB15CC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6" name="Text Box 59">
          <a:extLst>
            <a:ext uri="{FF2B5EF4-FFF2-40B4-BE49-F238E27FC236}">
              <a16:creationId xmlns:a16="http://schemas.microsoft.com/office/drawing/2014/main" id="{AF15AECA-0B7F-44B6-B038-E2BF2A97E9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7" name="Text Box 59">
          <a:extLst>
            <a:ext uri="{FF2B5EF4-FFF2-40B4-BE49-F238E27FC236}">
              <a16:creationId xmlns:a16="http://schemas.microsoft.com/office/drawing/2014/main" id="{15A32354-9C94-47A3-A06C-2CAA587DC08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8" name="Text Box 59">
          <a:extLst>
            <a:ext uri="{FF2B5EF4-FFF2-40B4-BE49-F238E27FC236}">
              <a16:creationId xmlns:a16="http://schemas.microsoft.com/office/drawing/2014/main" id="{2B011EA9-0244-4989-BAB8-315303D8DD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39" name="Text Box 59">
          <a:extLst>
            <a:ext uri="{FF2B5EF4-FFF2-40B4-BE49-F238E27FC236}">
              <a16:creationId xmlns:a16="http://schemas.microsoft.com/office/drawing/2014/main" id="{80C4AB51-3E84-4060-9704-E7CE9F43F3E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0" name="Text Box 59">
          <a:extLst>
            <a:ext uri="{FF2B5EF4-FFF2-40B4-BE49-F238E27FC236}">
              <a16:creationId xmlns:a16="http://schemas.microsoft.com/office/drawing/2014/main" id="{FA42520B-5D1F-441D-80EC-278782A8176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1" name="Text Box 59">
          <a:extLst>
            <a:ext uri="{FF2B5EF4-FFF2-40B4-BE49-F238E27FC236}">
              <a16:creationId xmlns:a16="http://schemas.microsoft.com/office/drawing/2014/main" id="{01050F78-271F-4AEE-ABC4-35AA0DB12A0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2" name="Text Box 59">
          <a:extLst>
            <a:ext uri="{FF2B5EF4-FFF2-40B4-BE49-F238E27FC236}">
              <a16:creationId xmlns:a16="http://schemas.microsoft.com/office/drawing/2014/main" id="{557F162F-030E-48FE-85ED-8DC432FC278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3" name="Text Box 59">
          <a:extLst>
            <a:ext uri="{FF2B5EF4-FFF2-40B4-BE49-F238E27FC236}">
              <a16:creationId xmlns:a16="http://schemas.microsoft.com/office/drawing/2014/main" id="{5AE7CE20-59EE-4865-8AB1-FF036493F5C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4" name="Text Box 59">
          <a:extLst>
            <a:ext uri="{FF2B5EF4-FFF2-40B4-BE49-F238E27FC236}">
              <a16:creationId xmlns:a16="http://schemas.microsoft.com/office/drawing/2014/main" id="{9EEBD83C-6048-4065-97D2-4CA38446043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5" name="Text Box 59">
          <a:extLst>
            <a:ext uri="{FF2B5EF4-FFF2-40B4-BE49-F238E27FC236}">
              <a16:creationId xmlns:a16="http://schemas.microsoft.com/office/drawing/2014/main" id="{048E1961-B367-4A55-95A8-9DABBEBB9B1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6" name="Text Box 59">
          <a:extLst>
            <a:ext uri="{FF2B5EF4-FFF2-40B4-BE49-F238E27FC236}">
              <a16:creationId xmlns:a16="http://schemas.microsoft.com/office/drawing/2014/main" id="{289D7544-6D31-4FD1-ADC8-187199FFCF2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7" name="Text Box 59">
          <a:extLst>
            <a:ext uri="{FF2B5EF4-FFF2-40B4-BE49-F238E27FC236}">
              <a16:creationId xmlns:a16="http://schemas.microsoft.com/office/drawing/2014/main" id="{218EEB66-4C0F-4415-9819-B310E6D762A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8" name="Text Box 59">
          <a:extLst>
            <a:ext uri="{FF2B5EF4-FFF2-40B4-BE49-F238E27FC236}">
              <a16:creationId xmlns:a16="http://schemas.microsoft.com/office/drawing/2014/main" id="{D38D783C-D0C1-4DAF-9D1A-39EA70DE9E8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49" name="Text Box 59">
          <a:extLst>
            <a:ext uri="{FF2B5EF4-FFF2-40B4-BE49-F238E27FC236}">
              <a16:creationId xmlns:a16="http://schemas.microsoft.com/office/drawing/2014/main" id="{A614D3E2-789F-4A67-B16E-CEB9F1A9708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0" name="Text Box 59">
          <a:extLst>
            <a:ext uri="{FF2B5EF4-FFF2-40B4-BE49-F238E27FC236}">
              <a16:creationId xmlns:a16="http://schemas.microsoft.com/office/drawing/2014/main" id="{1344C542-5067-4BA3-9E9B-35C44DF4FE5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1" name="Text Box 59">
          <a:extLst>
            <a:ext uri="{FF2B5EF4-FFF2-40B4-BE49-F238E27FC236}">
              <a16:creationId xmlns:a16="http://schemas.microsoft.com/office/drawing/2014/main" id="{31207C63-AF67-4A42-AAA6-43F127662BA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2" name="Text Box 59">
          <a:extLst>
            <a:ext uri="{FF2B5EF4-FFF2-40B4-BE49-F238E27FC236}">
              <a16:creationId xmlns:a16="http://schemas.microsoft.com/office/drawing/2014/main" id="{8C8C8FF4-85CE-4E6C-AB0D-A91FEDAE39C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3" name="Text Box 59">
          <a:extLst>
            <a:ext uri="{FF2B5EF4-FFF2-40B4-BE49-F238E27FC236}">
              <a16:creationId xmlns:a16="http://schemas.microsoft.com/office/drawing/2014/main" id="{8C488722-47A1-400A-B3E7-7AE1D5F7FEC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4" name="Text Box 59">
          <a:extLst>
            <a:ext uri="{FF2B5EF4-FFF2-40B4-BE49-F238E27FC236}">
              <a16:creationId xmlns:a16="http://schemas.microsoft.com/office/drawing/2014/main" id="{D43A7C2E-4E70-4BC3-AE38-4F08E7DAA60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5" name="Text Box 59">
          <a:extLst>
            <a:ext uri="{FF2B5EF4-FFF2-40B4-BE49-F238E27FC236}">
              <a16:creationId xmlns:a16="http://schemas.microsoft.com/office/drawing/2014/main" id="{DE4FFC3B-1E6B-47D6-A790-BC6AFC9A6F7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6" name="Text Box 59">
          <a:extLst>
            <a:ext uri="{FF2B5EF4-FFF2-40B4-BE49-F238E27FC236}">
              <a16:creationId xmlns:a16="http://schemas.microsoft.com/office/drawing/2014/main" id="{C89B0A0E-7DE9-4D36-83CC-4BDAFCA4409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7" name="Text Box 59">
          <a:extLst>
            <a:ext uri="{FF2B5EF4-FFF2-40B4-BE49-F238E27FC236}">
              <a16:creationId xmlns:a16="http://schemas.microsoft.com/office/drawing/2014/main" id="{45F36DFB-733A-44E9-BD19-FD7CFE99D5A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8" name="Text Box 59">
          <a:extLst>
            <a:ext uri="{FF2B5EF4-FFF2-40B4-BE49-F238E27FC236}">
              <a16:creationId xmlns:a16="http://schemas.microsoft.com/office/drawing/2014/main" id="{42F1D744-D672-411C-A16C-D5124AA556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59" name="Text Box 59">
          <a:extLst>
            <a:ext uri="{FF2B5EF4-FFF2-40B4-BE49-F238E27FC236}">
              <a16:creationId xmlns:a16="http://schemas.microsoft.com/office/drawing/2014/main" id="{5680D04F-3DB4-41A2-936E-40F47F76E4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0" name="Text Box 59">
          <a:extLst>
            <a:ext uri="{FF2B5EF4-FFF2-40B4-BE49-F238E27FC236}">
              <a16:creationId xmlns:a16="http://schemas.microsoft.com/office/drawing/2014/main" id="{553B8272-5FF2-4886-BCD7-90EBF50D4613}"/>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1" name="Text Box 59">
          <a:extLst>
            <a:ext uri="{FF2B5EF4-FFF2-40B4-BE49-F238E27FC236}">
              <a16:creationId xmlns:a16="http://schemas.microsoft.com/office/drawing/2014/main" id="{D1A082E1-2638-41D7-AA7B-926000D0FA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2" name="Text Box 59">
          <a:extLst>
            <a:ext uri="{FF2B5EF4-FFF2-40B4-BE49-F238E27FC236}">
              <a16:creationId xmlns:a16="http://schemas.microsoft.com/office/drawing/2014/main" id="{2A241434-435E-4AFD-818D-2351B1A5E1B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3" name="Text Box 59">
          <a:extLst>
            <a:ext uri="{FF2B5EF4-FFF2-40B4-BE49-F238E27FC236}">
              <a16:creationId xmlns:a16="http://schemas.microsoft.com/office/drawing/2014/main" id="{01A362B0-3267-4F59-8FA0-FEC80E32C62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4" name="Text Box 59">
          <a:extLst>
            <a:ext uri="{FF2B5EF4-FFF2-40B4-BE49-F238E27FC236}">
              <a16:creationId xmlns:a16="http://schemas.microsoft.com/office/drawing/2014/main" id="{A455943B-6AF9-4C7C-8140-BE262C5354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5" name="Text Box 59">
          <a:extLst>
            <a:ext uri="{FF2B5EF4-FFF2-40B4-BE49-F238E27FC236}">
              <a16:creationId xmlns:a16="http://schemas.microsoft.com/office/drawing/2014/main" id="{439C2148-EB56-4DB4-BE01-EB00FC652A0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6" name="Text Box 59">
          <a:extLst>
            <a:ext uri="{FF2B5EF4-FFF2-40B4-BE49-F238E27FC236}">
              <a16:creationId xmlns:a16="http://schemas.microsoft.com/office/drawing/2014/main" id="{DB39E19F-E72F-42D9-8F67-E0543F07495E}"/>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7" name="Text Box 59">
          <a:extLst>
            <a:ext uri="{FF2B5EF4-FFF2-40B4-BE49-F238E27FC236}">
              <a16:creationId xmlns:a16="http://schemas.microsoft.com/office/drawing/2014/main" id="{B0E2246F-1539-496A-ADC1-7C988916B9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8" name="Text Box 59">
          <a:extLst>
            <a:ext uri="{FF2B5EF4-FFF2-40B4-BE49-F238E27FC236}">
              <a16:creationId xmlns:a16="http://schemas.microsoft.com/office/drawing/2014/main" id="{387472AE-552C-4E19-985C-075F87E48E4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69" name="Text Box 59">
          <a:extLst>
            <a:ext uri="{FF2B5EF4-FFF2-40B4-BE49-F238E27FC236}">
              <a16:creationId xmlns:a16="http://schemas.microsoft.com/office/drawing/2014/main" id="{33D20C6E-6F7C-4C56-8F9B-BD8E2776868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0" name="Text Box 59">
          <a:extLst>
            <a:ext uri="{FF2B5EF4-FFF2-40B4-BE49-F238E27FC236}">
              <a16:creationId xmlns:a16="http://schemas.microsoft.com/office/drawing/2014/main" id="{8046EE97-F28F-4DEE-B71A-41D97FACD6E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1" name="Text Box 59">
          <a:extLst>
            <a:ext uri="{FF2B5EF4-FFF2-40B4-BE49-F238E27FC236}">
              <a16:creationId xmlns:a16="http://schemas.microsoft.com/office/drawing/2014/main" id="{A942BF75-7688-49BA-9539-0F5E4DC2863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2" name="Text Box 59">
          <a:extLst>
            <a:ext uri="{FF2B5EF4-FFF2-40B4-BE49-F238E27FC236}">
              <a16:creationId xmlns:a16="http://schemas.microsoft.com/office/drawing/2014/main" id="{0CC2146C-B53D-4810-BF00-E7C04DCB149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3" name="Text Box 59">
          <a:extLst>
            <a:ext uri="{FF2B5EF4-FFF2-40B4-BE49-F238E27FC236}">
              <a16:creationId xmlns:a16="http://schemas.microsoft.com/office/drawing/2014/main" id="{23C1A986-4484-40D4-9B22-3FB9F1E64E3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4" name="Text Box 59">
          <a:extLst>
            <a:ext uri="{FF2B5EF4-FFF2-40B4-BE49-F238E27FC236}">
              <a16:creationId xmlns:a16="http://schemas.microsoft.com/office/drawing/2014/main" id="{85FB844A-C825-4394-850F-D9F33605A4C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5" name="Text Box 59">
          <a:extLst>
            <a:ext uri="{FF2B5EF4-FFF2-40B4-BE49-F238E27FC236}">
              <a16:creationId xmlns:a16="http://schemas.microsoft.com/office/drawing/2014/main" id="{D7585D2A-6F6A-48D3-8350-5FFE4F9F448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6" name="Text Box 59">
          <a:extLst>
            <a:ext uri="{FF2B5EF4-FFF2-40B4-BE49-F238E27FC236}">
              <a16:creationId xmlns:a16="http://schemas.microsoft.com/office/drawing/2014/main" id="{3E2C039E-AEFE-44EC-98DA-2C6CA003E774}"/>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7" name="Text Box 59">
          <a:extLst>
            <a:ext uri="{FF2B5EF4-FFF2-40B4-BE49-F238E27FC236}">
              <a16:creationId xmlns:a16="http://schemas.microsoft.com/office/drawing/2014/main" id="{A688078C-D050-443B-835B-3AF95A476B1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8" name="Text Box 59">
          <a:extLst>
            <a:ext uri="{FF2B5EF4-FFF2-40B4-BE49-F238E27FC236}">
              <a16:creationId xmlns:a16="http://schemas.microsoft.com/office/drawing/2014/main" id="{C4C2E73F-C424-4759-9A19-5B23AE067AC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79" name="Text Box 59">
          <a:extLst>
            <a:ext uri="{FF2B5EF4-FFF2-40B4-BE49-F238E27FC236}">
              <a16:creationId xmlns:a16="http://schemas.microsoft.com/office/drawing/2014/main" id="{5B73F2C0-48B4-48C3-819C-BCE2FB88279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0" name="Text Box 59">
          <a:extLst>
            <a:ext uri="{FF2B5EF4-FFF2-40B4-BE49-F238E27FC236}">
              <a16:creationId xmlns:a16="http://schemas.microsoft.com/office/drawing/2014/main" id="{A2977B95-F366-471C-BDB7-1C9A794D340A}"/>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1" name="Text Box 59">
          <a:extLst>
            <a:ext uri="{FF2B5EF4-FFF2-40B4-BE49-F238E27FC236}">
              <a16:creationId xmlns:a16="http://schemas.microsoft.com/office/drawing/2014/main" id="{C8EE5C53-BE13-4FB9-8781-5513199A095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2" name="Text Box 59">
          <a:extLst>
            <a:ext uri="{FF2B5EF4-FFF2-40B4-BE49-F238E27FC236}">
              <a16:creationId xmlns:a16="http://schemas.microsoft.com/office/drawing/2014/main" id="{0EC3D113-5A97-433B-9792-EC9DC71971D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3" name="Text Box 59">
          <a:extLst>
            <a:ext uri="{FF2B5EF4-FFF2-40B4-BE49-F238E27FC236}">
              <a16:creationId xmlns:a16="http://schemas.microsoft.com/office/drawing/2014/main" id="{3DD092A2-C351-4AF6-886B-405A03A7460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4" name="Text Box 59">
          <a:extLst>
            <a:ext uri="{FF2B5EF4-FFF2-40B4-BE49-F238E27FC236}">
              <a16:creationId xmlns:a16="http://schemas.microsoft.com/office/drawing/2014/main" id="{5C6BCDD2-53C4-4443-88F9-E19BCE94A3B2}"/>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5" name="Text Box 59">
          <a:extLst>
            <a:ext uri="{FF2B5EF4-FFF2-40B4-BE49-F238E27FC236}">
              <a16:creationId xmlns:a16="http://schemas.microsoft.com/office/drawing/2014/main" id="{AF52228D-2FE0-4891-B919-FEAD8918065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6" name="Text Box 59">
          <a:extLst>
            <a:ext uri="{FF2B5EF4-FFF2-40B4-BE49-F238E27FC236}">
              <a16:creationId xmlns:a16="http://schemas.microsoft.com/office/drawing/2014/main" id="{3C7C46DD-1CA1-4582-9F61-710AE2620D9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7" name="Text Box 59">
          <a:extLst>
            <a:ext uri="{FF2B5EF4-FFF2-40B4-BE49-F238E27FC236}">
              <a16:creationId xmlns:a16="http://schemas.microsoft.com/office/drawing/2014/main" id="{C04197DF-7432-4FC5-B04A-93544053793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8" name="Text Box 59">
          <a:extLst>
            <a:ext uri="{FF2B5EF4-FFF2-40B4-BE49-F238E27FC236}">
              <a16:creationId xmlns:a16="http://schemas.microsoft.com/office/drawing/2014/main" id="{11DB302B-C93F-43B4-AB58-AA91A1E8919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89" name="Text Box 59">
          <a:extLst>
            <a:ext uri="{FF2B5EF4-FFF2-40B4-BE49-F238E27FC236}">
              <a16:creationId xmlns:a16="http://schemas.microsoft.com/office/drawing/2014/main" id="{38C8A255-B07B-4397-B23C-8F16D438A0C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0" name="Text Box 59">
          <a:extLst>
            <a:ext uri="{FF2B5EF4-FFF2-40B4-BE49-F238E27FC236}">
              <a16:creationId xmlns:a16="http://schemas.microsoft.com/office/drawing/2014/main" id="{5A1773E7-8542-4372-82CE-FB182A8D235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1" name="Text Box 59">
          <a:extLst>
            <a:ext uri="{FF2B5EF4-FFF2-40B4-BE49-F238E27FC236}">
              <a16:creationId xmlns:a16="http://schemas.microsoft.com/office/drawing/2014/main" id="{7E0E7FB6-D685-492D-A8FC-39FA46FF10F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2" name="Text Box 59">
          <a:extLst>
            <a:ext uri="{FF2B5EF4-FFF2-40B4-BE49-F238E27FC236}">
              <a16:creationId xmlns:a16="http://schemas.microsoft.com/office/drawing/2014/main" id="{E225935D-6639-4D27-8AD6-C3A54ED7104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3" name="Text Box 59">
          <a:extLst>
            <a:ext uri="{FF2B5EF4-FFF2-40B4-BE49-F238E27FC236}">
              <a16:creationId xmlns:a16="http://schemas.microsoft.com/office/drawing/2014/main" id="{A9DD3B05-352A-4908-A1C7-36E6480C29B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4" name="Text Box 59">
          <a:extLst>
            <a:ext uri="{FF2B5EF4-FFF2-40B4-BE49-F238E27FC236}">
              <a16:creationId xmlns:a16="http://schemas.microsoft.com/office/drawing/2014/main" id="{561C8CDC-5F1C-4E33-B265-DF99DF9F6AE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5" name="Text Box 59">
          <a:extLst>
            <a:ext uri="{FF2B5EF4-FFF2-40B4-BE49-F238E27FC236}">
              <a16:creationId xmlns:a16="http://schemas.microsoft.com/office/drawing/2014/main" id="{63E62F69-C408-4227-AE18-59A5A88D7DD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6" name="Text Box 59">
          <a:extLst>
            <a:ext uri="{FF2B5EF4-FFF2-40B4-BE49-F238E27FC236}">
              <a16:creationId xmlns:a16="http://schemas.microsoft.com/office/drawing/2014/main" id="{D379060A-B99B-4F7D-8330-ADC1C2836A2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7" name="Text Box 59">
          <a:extLst>
            <a:ext uri="{FF2B5EF4-FFF2-40B4-BE49-F238E27FC236}">
              <a16:creationId xmlns:a16="http://schemas.microsoft.com/office/drawing/2014/main" id="{FF1C39F5-5F02-4FDD-BDCE-2FC0021475F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8" name="Text Box 59">
          <a:extLst>
            <a:ext uri="{FF2B5EF4-FFF2-40B4-BE49-F238E27FC236}">
              <a16:creationId xmlns:a16="http://schemas.microsoft.com/office/drawing/2014/main" id="{D63A4821-35D4-4910-901E-659F89BF90B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199" name="Text Box 59">
          <a:extLst>
            <a:ext uri="{FF2B5EF4-FFF2-40B4-BE49-F238E27FC236}">
              <a16:creationId xmlns:a16="http://schemas.microsoft.com/office/drawing/2014/main" id="{6381830E-8496-4954-B1A9-1809F0640178}"/>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0" name="Text Box 59">
          <a:extLst>
            <a:ext uri="{FF2B5EF4-FFF2-40B4-BE49-F238E27FC236}">
              <a16:creationId xmlns:a16="http://schemas.microsoft.com/office/drawing/2014/main" id="{2D75711E-2336-4D0E-BEAD-D519975419AD}"/>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1" name="Text Box 59">
          <a:extLst>
            <a:ext uri="{FF2B5EF4-FFF2-40B4-BE49-F238E27FC236}">
              <a16:creationId xmlns:a16="http://schemas.microsoft.com/office/drawing/2014/main" id="{0AAAAA1A-57CC-42F1-A33D-136C0FA6C4E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2" name="Text Box 59">
          <a:extLst>
            <a:ext uri="{FF2B5EF4-FFF2-40B4-BE49-F238E27FC236}">
              <a16:creationId xmlns:a16="http://schemas.microsoft.com/office/drawing/2014/main" id="{C729E557-D038-463E-88C3-770E8A11DE2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3" name="Text Box 59">
          <a:extLst>
            <a:ext uri="{FF2B5EF4-FFF2-40B4-BE49-F238E27FC236}">
              <a16:creationId xmlns:a16="http://schemas.microsoft.com/office/drawing/2014/main" id="{61581AD3-6A49-4895-A934-820CDD8B24FB}"/>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4" name="Text Box 59">
          <a:extLst>
            <a:ext uri="{FF2B5EF4-FFF2-40B4-BE49-F238E27FC236}">
              <a16:creationId xmlns:a16="http://schemas.microsoft.com/office/drawing/2014/main" id="{172AC1C4-A790-481E-B8A3-6EF40818C67C}"/>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5" name="Text Box 59">
          <a:extLst>
            <a:ext uri="{FF2B5EF4-FFF2-40B4-BE49-F238E27FC236}">
              <a16:creationId xmlns:a16="http://schemas.microsoft.com/office/drawing/2014/main" id="{34B9EBB2-EBBD-4C07-8729-B110854F7C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6" name="Text Box 59">
          <a:extLst>
            <a:ext uri="{FF2B5EF4-FFF2-40B4-BE49-F238E27FC236}">
              <a16:creationId xmlns:a16="http://schemas.microsoft.com/office/drawing/2014/main" id="{A6AFCFC2-50E3-450A-A53B-F823D38CE2C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7" name="Text Box 59">
          <a:extLst>
            <a:ext uri="{FF2B5EF4-FFF2-40B4-BE49-F238E27FC236}">
              <a16:creationId xmlns:a16="http://schemas.microsoft.com/office/drawing/2014/main" id="{6D9DBFF6-BC65-4B3A-B58B-91FDBBA48E56}"/>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8" name="Text Box 59">
          <a:extLst>
            <a:ext uri="{FF2B5EF4-FFF2-40B4-BE49-F238E27FC236}">
              <a16:creationId xmlns:a16="http://schemas.microsoft.com/office/drawing/2014/main" id="{696CA8D6-6409-4669-820F-F0B5670B24D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09" name="Text Box 59">
          <a:extLst>
            <a:ext uri="{FF2B5EF4-FFF2-40B4-BE49-F238E27FC236}">
              <a16:creationId xmlns:a16="http://schemas.microsoft.com/office/drawing/2014/main" id="{2C4CD1DF-8574-4FFF-9E85-03B4A382974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0" name="Text Box 59">
          <a:extLst>
            <a:ext uri="{FF2B5EF4-FFF2-40B4-BE49-F238E27FC236}">
              <a16:creationId xmlns:a16="http://schemas.microsoft.com/office/drawing/2014/main" id="{57C66C19-473B-45E0-97B4-317AC574D60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1" name="Text Box 59">
          <a:extLst>
            <a:ext uri="{FF2B5EF4-FFF2-40B4-BE49-F238E27FC236}">
              <a16:creationId xmlns:a16="http://schemas.microsoft.com/office/drawing/2014/main" id="{0C4B1829-324C-43CC-A531-7BD5FF2D48AF}"/>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2" name="Text Box 59">
          <a:extLst>
            <a:ext uri="{FF2B5EF4-FFF2-40B4-BE49-F238E27FC236}">
              <a16:creationId xmlns:a16="http://schemas.microsoft.com/office/drawing/2014/main" id="{9F24315F-29F1-43E7-9931-D205CFF726A5}"/>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3" name="Text Box 59">
          <a:extLst>
            <a:ext uri="{FF2B5EF4-FFF2-40B4-BE49-F238E27FC236}">
              <a16:creationId xmlns:a16="http://schemas.microsoft.com/office/drawing/2014/main" id="{2A5147B7-82A7-4414-8C59-CCAF6C697CF9}"/>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4" name="Text Box 59">
          <a:extLst>
            <a:ext uri="{FF2B5EF4-FFF2-40B4-BE49-F238E27FC236}">
              <a16:creationId xmlns:a16="http://schemas.microsoft.com/office/drawing/2014/main" id="{85311A7D-8085-470E-80B2-71EF430E2F8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5" name="Text Box 59">
          <a:extLst>
            <a:ext uri="{FF2B5EF4-FFF2-40B4-BE49-F238E27FC236}">
              <a16:creationId xmlns:a16="http://schemas.microsoft.com/office/drawing/2014/main" id="{8678886D-2F4D-4F43-977A-A4E6B5055777}"/>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6" name="Text Box 59">
          <a:extLst>
            <a:ext uri="{FF2B5EF4-FFF2-40B4-BE49-F238E27FC236}">
              <a16:creationId xmlns:a16="http://schemas.microsoft.com/office/drawing/2014/main" id="{2F3747EB-B403-4C32-98F0-2022DDDCFF6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37</xdr:row>
      <xdr:rowOff>0</xdr:rowOff>
    </xdr:from>
    <xdr:to>
      <xdr:col>19</xdr:col>
      <xdr:colOff>0</xdr:colOff>
      <xdr:row>37</xdr:row>
      <xdr:rowOff>171450</xdr:rowOff>
    </xdr:to>
    <xdr:sp macro="" textlink="">
      <xdr:nvSpPr>
        <xdr:cNvPr id="5217" name="Text Box 59">
          <a:extLst>
            <a:ext uri="{FF2B5EF4-FFF2-40B4-BE49-F238E27FC236}">
              <a16:creationId xmlns:a16="http://schemas.microsoft.com/office/drawing/2014/main" id="{7518C852-F032-4D54-9939-B623206D0791}"/>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15</xdr:col>
      <xdr:colOff>123828</xdr:colOff>
      <xdr:row>42</xdr:row>
      <xdr:rowOff>47626</xdr:rowOff>
    </xdr:to>
    <xdr:pic>
      <xdr:nvPicPr>
        <xdr:cNvPr id="3" name="図 2">
          <a:extLst>
            <a:ext uri="{FF2B5EF4-FFF2-40B4-BE49-F238E27FC236}">
              <a16:creationId xmlns:a16="http://schemas.microsoft.com/office/drawing/2014/main" id="{FC4C04B6-28F7-9183-2DB8-8F0C621452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1581151" y="-1581150"/>
          <a:ext cx="7248525" cy="1041082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CG65"/>
  <sheetViews>
    <sheetView showGridLines="0" showZeros="0" tabSelected="1" zoomScaleNormal="100" workbookViewId="0">
      <selection activeCell="G7" sqref="G7:H8"/>
    </sheetView>
  </sheetViews>
  <sheetFormatPr defaultRowHeight="13.5" x14ac:dyDescent="0.15"/>
  <cols>
    <col min="1" max="1" width="3.75" style="35" customWidth="1"/>
    <col min="2" max="2" width="6" style="35" customWidth="1"/>
    <col min="3" max="5" width="2.5" style="35" customWidth="1"/>
    <col min="6" max="6" width="2" style="35" customWidth="1"/>
    <col min="7" max="7" width="1.125" style="35" customWidth="1"/>
    <col min="8" max="8" width="1" style="35" customWidth="1"/>
    <col min="9" max="9" width="2" style="35" customWidth="1"/>
    <col min="10" max="10" width="0.625" style="35" customWidth="1"/>
    <col min="11" max="11" width="1.25" style="35" customWidth="1"/>
    <col min="12" max="12" width="1.875" style="35" customWidth="1"/>
    <col min="13" max="13" width="2" style="35" customWidth="1"/>
    <col min="14" max="14" width="1.875" style="35" customWidth="1"/>
    <col min="15" max="17" width="2" style="35" customWidth="1"/>
    <col min="18" max="18" width="1.875" style="35" customWidth="1"/>
    <col min="19" max="19" width="0.875" style="35" customWidth="1"/>
    <col min="20" max="20" width="1" style="35" customWidth="1"/>
    <col min="21" max="21" width="2" style="35" customWidth="1"/>
    <col min="22" max="23" width="1.875" style="35" customWidth="1"/>
    <col min="24" max="24" width="7.375" style="35" customWidth="1"/>
    <col min="25" max="25" width="5" style="35" customWidth="1"/>
    <col min="26" max="26" width="2.875" style="35" customWidth="1"/>
    <col min="27" max="27" width="2.125" style="35" customWidth="1"/>
    <col min="28" max="28" width="4.375" style="35" customWidth="1"/>
    <col min="29" max="29" width="2.625" style="35" customWidth="1"/>
    <col min="30" max="30" width="7.25" style="35" customWidth="1"/>
    <col min="31" max="31" width="1.5" style="35" customWidth="1"/>
    <col min="32" max="32" width="1.625" style="35" customWidth="1"/>
    <col min="33" max="33" width="1.25" style="35" customWidth="1"/>
    <col min="34" max="34" width="0.625" style="35" customWidth="1"/>
    <col min="35" max="35" width="5.5" style="35" customWidth="1"/>
    <col min="36" max="36" width="6.375" style="35" customWidth="1"/>
    <col min="37" max="38" width="0.5" style="35" customWidth="1"/>
    <col min="39" max="39" width="1" style="35" customWidth="1"/>
    <col min="40" max="40" width="0.5" style="35" customWidth="1"/>
    <col min="41" max="41" width="4.625" style="35" customWidth="1"/>
    <col min="42" max="42" width="0.5" style="35" customWidth="1"/>
    <col min="43" max="43" width="0.625" style="35" customWidth="1"/>
    <col min="44" max="44" width="4.5" style="35" customWidth="1"/>
    <col min="45" max="45" width="2.125" style="35" customWidth="1"/>
    <col min="46" max="46" width="1.875" style="35" customWidth="1"/>
    <col min="47" max="47" width="0.625" style="35" customWidth="1"/>
    <col min="48" max="48" width="3.875" style="35" customWidth="1"/>
    <col min="49" max="49" width="0.5" style="35" customWidth="1"/>
    <col min="50" max="50" width="3" style="35" customWidth="1"/>
    <col min="51" max="51" width="1.625" style="35" customWidth="1"/>
    <col min="52" max="52" width="0.375" style="35" customWidth="1"/>
    <col min="53" max="53" width="1.625" style="35" customWidth="1"/>
    <col min="54" max="54" width="7.5" style="35" customWidth="1"/>
    <col min="55" max="55" width="1.875" style="35" customWidth="1"/>
    <col min="56" max="56" width="1" style="35" customWidth="1"/>
    <col min="57" max="57" width="2" style="35" customWidth="1"/>
    <col min="58" max="58" width="1.375" style="35" customWidth="1"/>
    <col min="59" max="59" width="0.875" style="35" customWidth="1"/>
    <col min="60" max="60" width="0.375" style="35" customWidth="1"/>
    <col min="61" max="61" width="2" style="35" customWidth="1"/>
    <col min="62" max="62" width="0.5" style="35" customWidth="1"/>
    <col min="63" max="63" width="0.625" style="35" customWidth="1"/>
    <col min="64" max="64" width="6.125" style="35" customWidth="1"/>
    <col min="65" max="65" width="1.625" style="35" customWidth="1"/>
    <col min="66" max="66" width="0.375" style="35" customWidth="1"/>
    <col min="67" max="67" width="1.625" style="35" customWidth="1"/>
    <col min="68" max="68" width="0.25" style="35" customWidth="1"/>
    <col min="69" max="69" width="0.625" style="35" customWidth="1"/>
    <col min="70" max="70" width="1.25" style="35" customWidth="1"/>
    <col min="71" max="71" width="2" style="35" customWidth="1"/>
    <col min="72" max="72" width="0.375" style="35" customWidth="1"/>
    <col min="73" max="73" width="0.75" style="35" customWidth="1"/>
    <col min="74" max="74" width="1.25" style="35" customWidth="1"/>
    <col min="75" max="75" width="2.375" style="35" customWidth="1"/>
    <col min="76" max="78" width="0.375" style="35" customWidth="1"/>
    <col min="79" max="79" width="1.5" style="35" customWidth="1"/>
    <col min="80" max="80" width="3.25" style="35" customWidth="1"/>
    <col min="81" max="81" width="1.875" style="35" customWidth="1"/>
    <col min="82" max="82" width="8.25" style="35" customWidth="1"/>
    <col min="83" max="83" width="0.5" style="35" customWidth="1"/>
    <col min="84" max="84" width="3.75" style="35" customWidth="1"/>
    <col min="85" max="16384" width="9" style="35"/>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97" t="s">
        <v>0</v>
      </c>
      <c r="Z2" s="97"/>
      <c r="AA2" s="97"/>
      <c r="AB2" s="97"/>
      <c r="AC2" s="97"/>
      <c r="AD2" s="97"/>
      <c r="AE2" s="97"/>
      <c r="AF2" s="97"/>
      <c r="AG2" s="97"/>
      <c r="AH2" s="97"/>
      <c r="AI2" s="97"/>
      <c r="AJ2" s="97"/>
      <c r="AK2" s="97"/>
      <c r="AL2" s="97"/>
      <c r="AM2" s="97"/>
      <c r="AN2" s="97"/>
      <c r="AO2" s="97"/>
      <c r="AP2" s="97"/>
      <c r="AQ2" s="98" t="s">
        <v>81</v>
      </c>
      <c r="AR2" s="98"/>
      <c r="AS2" s="98"/>
      <c r="AT2" s="98"/>
      <c r="AU2" s="98"/>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row>
    <row r="3" spans="2:84" ht="14.25" customHeight="1" x14ac:dyDescent="0.15">
      <c r="B3" s="99" t="s">
        <v>195</v>
      </c>
      <c r="C3" s="99"/>
      <c r="D3" s="99"/>
      <c r="E3" s="99"/>
      <c r="F3" s="99"/>
      <c r="G3" s="99"/>
      <c r="H3" s="99"/>
      <c r="I3" s="99"/>
      <c r="J3" s="96"/>
      <c r="K3" s="96"/>
      <c r="L3" s="96"/>
      <c r="M3" s="96"/>
      <c r="N3" s="96"/>
      <c r="O3" s="96"/>
      <c r="P3" s="96"/>
      <c r="Q3" s="96"/>
      <c r="R3" s="96"/>
      <c r="S3" s="96"/>
      <c r="T3" s="96"/>
      <c r="U3" s="96"/>
      <c r="V3" s="96"/>
      <c r="W3" s="96"/>
      <c r="X3" s="96"/>
      <c r="Y3" s="97"/>
      <c r="Z3" s="97"/>
      <c r="AA3" s="97"/>
      <c r="AB3" s="97"/>
      <c r="AC3" s="97"/>
      <c r="AD3" s="97"/>
      <c r="AE3" s="97"/>
      <c r="AF3" s="97"/>
      <c r="AG3" s="97"/>
      <c r="AH3" s="97"/>
      <c r="AI3" s="97"/>
      <c r="AJ3" s="97"/>
      <c r="AK3" s="97"/>
      <c r="AL3" s="97"/>
      <c r="AM3" s="97"/>
      <c r="AN3" s="97"/>
      <c r="AO3" s="97"/>
      <c r="AP3" s="97"/>
      <c r="AQ3" s="98"/>
      <c r="AR3" s="98"/>
      <c r="AS3" s="98"/>
      <c r="AT3" s="98"/>
      <c r="AU3" s="98"/>
      <c r="AV3" s="843"/>
      <c r="AW3" s="843"/>
      <c r="AX3" s="843"/>
      <c r="AY3" s="843"/>
      <c r="AZ3" s="843"/>
      <c r="BA3" s="843"/>
      <c r="BB3" s="74" t="s">
        <v>158</v>
      </c>
      <c r="BC3" s="844">
        <v>6</v>
      </c>
      <c r="BD3" s="292" t="s">
        <v>204</v>
      </c>
      <c r="BE3" s="292"/>
      <c r="BF3" s="292"/>
      <c r="BG3" s="292"/>
      <c r="BH3" s="292"/>
      <c r="BI3" s="292"/>
      <c r="BJ3" s="292"/>
      <c r="BK3" s="292"/>
      <c r="BL3" s="74" t="s">
        <v>158</v>
      </c>
      <c r="BM3" s="844">
        <v>7</v>
      </c>
      <c r="BN3" s="292" t="s">
        <v>205</v>
      </c>
      <c r="BO3" s="292"/>
      <c r="BP3" s="292"/>
      <c r="BQ3" s="292"/>
      <c r="BR3" s="292"/>
      <c r="BS3" s="292"/>
      <c r="BT3" s="292"/>
      <c r="BU3" s="292"/>
      <c r="BV3" s="292"/>
      <c r="BW3" s="844"/>
      <c r="BX3" s="844"/>
      <c r="BY3" s="843"/>
      <c r="BZ3" s="843"/>
      <c r="CA3" s="843"/>
      <c r="CB3" s="843"/>
      <c r="CC3" s="843"/>
      <c r="CD3" s="843"/>
      <c r="CE3" s="843"/>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97"/>
      <c r="Z4" s="97"/>
      <c r="AA4" s="97"/>
      <c r="AB4" s="97"/>
      <c r="AC4" s="97"/>
      <c r="AD4" s="97"/>
      <c r="AE4" s="97"/>
      <c r="AF4" s="97"/>
      <c r="AG4" s="97"/>
      <c r="AH4" s="97"/>
      <c r="AI4" s="97"/>
      <c r="AJ4" s="97"/>
      <c r="AK4" s="97"/>
      <c r="AL4" s="97"/>
      <c r="AM4" s="97"/>
      <c r="AN4" s="97"/>
      <c r="AO4" s="97"/>
      <c r="AP4" s="97"/>
      <c r="AQ4" s="98"/>
      <c r="AR4" s="98"/>
      <c r="AS4" s="98"/>
      <c r="AT4" s="98"/>
      <c r="AU4" s="98"/>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row>
    <row r="5" spans="2:84" ht="13.5" customHeight="1" x14ac:dyDescent="0.15">
      <c r="B5" s="36" t="s">
        <v>37</v>
      </c>
      <c r="C5" s="37"/>
      <c r="D5" s="37"/>
      <c r="E5" s="166" t="s">
        <v>2</v>
      </c>
      <c r="F5" s="167"/>
      <c r="G5" s="170" t="s">
        <v>3</v>
      </c>
      <c r="H5" s="171"/>
      <c r="I5" s="166" t="s">
        <v>4</v>
      </c>
      <c r="J5" s="174"/>
      <c r="K5" s="167"/>
      <c r="L5" s="176" t="s">
        <v>5</v>
      </c>
      <c r="M5" s="177"/>
      <c r="N5" s="177"/>
      <c r="O5" s="177"/>
      <c r="P5" s="177"/>
      <c r="Q5" s="178"/>
      <c r="R5" s="166" t="s">
        <v>6</v>
      </c>
      <c r="S5" s="174"/>
      <c r="T5" s="174"/>
      <c r="U5" s="167"/>
      <c r="V5" s="182" t="s">
        <v>38</v>
      </c>
      <c r="W5" s="183"/>
      <c r="X5" s="156" t="s">
        <v>9</v>
      </c>
      <c r="Y5" s="156"/>
      <c r="Z5" s="146"/>
      <c r="AA5" s="146"/>
      <c r="AB5" s="146"/>
      <c r="AC5" s="146"/>
      <c r="AD5" s="146"/>
      <c r="AE5" s="146"/>
      <c r="AF5" s="146"/>
      <c r="AG5" s="146"/>
      <c r="AH5" s="146"/>
      <c r="AI5" s="130" t="s">
        <v>39</v>
      </c>
      <c r="AJ5" s="158"/>
      <c r="AK5" s="130" t="s">
        <v>40</v>
      </c>
      <c r="AL5" s="130"/>
      <c r="AM5" s="132"/>
      <c r="AN5" s="132"/>
      <c r="AO5" s="132"/>
      <c r="AP5" s="130" t="s">
        <v>41</v>
      </c>
      <c r="AQ5" s="130"/>
      <c r="AR5" s="132"/>
      <c r="AS5" s="132"/>
      <c r="AT5" s="132"/>
      <c r="AU5" s="132"/>
      <c r="AV5" s="96"/>
      <c r="AW5" s="134" t="s">
        <v>13</v>
      </c>
      <c r="AX5" s="135"/>
      <c r="AY5" s="135"/>
      <c r="AZ5" s="135"/>
      <c r="BA5" s="135"/>
      <c r="BB5" s="135"/>
      <c r="BC5" s="135"/>
      <c r="BD5" s="135"/>
      <c r="BE5" s="135"/>
      <c r="BF5" s="135"/>
      <c r="BG5" s="135"/>
      <c r="BH5" s="135"/>
      <c r="BI5" s="135"/>
      <c r="BJ5" s="135"/>
      <c r="BK5" s="135"/>
      <c r="BL5" s="135"/>
      <c r="BM5" s="135"/>
      <c r="BN5" s="135"/>
      <c r="BO5" s="135"/>
      <c r="BP5" s="135"/>
      <c r="BQ5" s="135"/>
      <c r="BR5" s="135"/>
      <c r="BS5" s="136"/>
      <c r="BT5" s="137"/>
      <c r="BU5" s="96"/>
      <c r="BV5" s="96"/>
      <c r="BW5" s="138" t="s">
        <v>15</v>
      </c>
      <c r="BX5" s="139"/>
      <c r="BY5" s="139"/>
      <c r="BZ5" s="139"/>
      <c r="CA5" s="139"/>
      <c r="CB5" s="139"/>
      <c r="CC5" s="139"/>
      <c r="CD5" s="140"/>
      <c r="CE5" s="96"/>
    </row>
    <row r="6" spans="2:84" ht="2.25" customHeight="1" x14ac:dyDescent="0.15">
      <c r="B6" s="100" t="s">
        <v>8</v>
      </c>
      <c r="C6" s="101"/>
      <c r="D6" s="101"/>
      <c r="E6" s="168"/>
      <c r="F6" s="169"/>
      <c r="G6" s="172"/>
      <c r="H6" s="173"/>
      <c r="I6" s="168"/>
      <c r="J6" s="175"/>
      <c r="K6" s="169"/>
      <c r="L6" s="179"/>
      <c r="M6" s="180"/>
      <c r="N6" s="180"/>
      <c r="O6" s="180"/>
      <c r="P6" s="180"/>
      <c r="Q6" s="181"/>
      <c r="R6" s="168"/>
      <c r="S6" s="175"/>
      <c r="T6" s="175"/>
      <c r="U6" s="169"/>
      <c r="V6" s="182"/>
      <c r="W6" s="183"/>
      <c r="X6" s="156"/>
      <c r="Y6" s="156"/>
      <c r="Z6" s="146"/>
      <c r="AA6" s="146"/>
      <c r="AB6" s="146"/>
      <c r="AC6" s="146"/>
      <c r="AD6" s="146"/>
      <c r="AE6" s="146"/>
      <c r="AF6" s="146"/>
      <c r="AG6" s="146"/>
      <c r="AH6" s="146"/>
      <c r="AI6" s="130"/>
      <c r="AJ6" s="132"/>
      <c r="AK6" s="130"/>
      <c r="AL6" s="130"/>
      <c r="AM6" s="132"/>
      <c r="AN6" s="132"/>
      <c r="AO6" s="132"/>
      <c r="AP6" s="130"/>
      <c r="AQ6" s="130"/>
      <c r="AR6" s="132"/>
      <c r="AS6" s="132"/>
      <c r="AT6" s="132"/>
      <c r="AU6" s="132"/>
      <c r="AV6" s="96"/>
      <c r="AW6" s="108"/>
      <c r="AX6" s="109"/>
      <c r="AY6" s="109"/>
      <c r="AZ6" s="109"/>
      <c r="BA6" s="109"/>
      <c r="BB6" s="109"/>
      <c r="BC6" s="109"/>
      <c r="BD6" s="109"/>
      <c r="BE6" s="109"/>
      <c r="BF6" s="109"/>
      <c r="BG6" s="109"/>
      <c r="BH6" s="109"/>
      <c r="BI6" s="109"/>
      <c r="BJ6" s="109"/>
      <c r="BK6" s="109"/>
      <c r="BL6" s="109"/>
      <c r="BM6" s="109"/>
      <c r="BN6" s="109"/>
      <c r="BO6" s="109"/>
      <c r="BP6" s="109"/>
      <c r="BQ6" s="109"/>
      <c r="BR6" s="109"/>
      <c r="BS6" s="110"/>
      <c r="BT6" s="137"/>
      <c r="BU6" s="96"/>
      <c r="BV6" s="96"/>
      <c r="BW6" s="38"/>
      <c r="BX6" s="63"/>
      <c r="BY6" s="63"/>
      <c r="BZ6" s="63"/>
      <c r="CA6" s="63"/>
      <c r="CB6" s="63"/>
      <c r="CC6" s="63"/>
      <c r="CD6" s="39"/>
      <c r="CE6" s="96"/>
    </row>
    <row r="7" spans="2:84" ht="5.25" customHeight="1" x14ac:dyDescent="0.15">
      <c r="B7" s="102"/>
      <c r="C7" s="103"/>
      <c r="D7" s="104"/>
      <c r="E7" s="117" t="s">
        <v>180</v>
      </c>
      <c r="F7" s="119" t="s">
        <v>181</v>
      </c>
      <c r="G7" s="121"/>
      <c r="H7" s="122"/>
      <c r="I7" s="125" t="s">
        <v>181</v>
      </c>
      <c r="J7" s="126"/>
      <c r="K7" s="127"/>
      <c r="L7" s="128" t="s">
        <v>183</v>
      </c>
      <c r="M7" s="129" t="s">
        <v>180</v>
      </c>
      <c r="N7" s="129" t="s">
        <v>200</v>
      </c>
      <c r="O7" s="129" t="s">
        <v>181</v>
      </c>
      <c r="P7" s="129" t="s">
        <v>186</v>
      </c>
      <c r="Q7" s="184"/>
      <c r="R7" s="185"/>
      <c r="S7" s="126"/>
      <c r="T7" s="126"/>
      <c r="U7" s="127"/>
      <c r="V7" s="182"/>
      <c r="W7" s="183"/>
      <c r="X7" s="157"/>
      <c r="Y7" s="157"/>
      <c r="Z7" s="147"/>
      <c r="AA7" s="147"/>
      <c r="AB7" s="147"/>
      <c r="AC7" s="147"/>
      <c r="AD7" s="147"/>
      <c r="AE7" s="147"/>
      <c r="AF7" s="147"/>
      <c r="AG7" s="147"/>
      <c r="AH7" s="147"/>
      <c r="AI7" s="131"/>
      <c r="AJ7" s="133"/>
      <c r="AK7" s="131"/>
      <c r="AL7" s="131"/>
      <c r="AM7" s="133"/>
      <c r="AN7" s="133"/>
      <c r="AO7" s="133"/>
      <c r="AP7" s="131"/>
      <c r="AQ7" s="131"/>
      <c r="AR7" s="133"/>
      <c r="AS7" s="133"/>
      <c r="AT7" s="133"/>
      <c r="AU7" s="133"/>
      <c r="AV7" s="96"/>
      <c r="AW7" s="111"/>
      <c r="AX7" s="112"/>
      <c r="AY7" s="112"/>
      <c r="AZ7" s="112"/>
      <c r="BA7" s="112"/>
      <c r="BB7" s="112"/>
      <c r="BC7" s="112"/>
      <c r="BD7" s="112"/>
      <c r="BE7" s="112"/>
      <c r="BF7" s="112"/>
      <c r="BG7" s="112"/>
      <c r="BH7" s="112"/>
      <c r="BI7" s="112"/>
      <c r="BJ7" s="112"/>
      <c r="BK7" s="112"/>
      <c r="BL7" s="112"/>
      <c r="BM7" s="112"/>
      <c r="BN7" s="112"/>
      <c r="BO7" s="112"/>
      <c r="BP7" s="112"/>
      <c r="BQ7" s="112"/>
      <c r="BR7" s="112"/>
      <c r="BS7" s="113"/>
      <c r="BT7" s="137"/>
      <c r="BU7" s="96"/>
      <c r="BV7" s="96"/>
      <c r="BW7" s="38" t="s">
        <v>79</v>
      </c>
      <c r="BX7" s="40"/>
      <c r="BY7" s="40"/>
      <c r="BZ7" s="40"/>
      <c r="CA7" s="40"/>
      <c r="CB7" s="40"/>
      <c r="CC7" s="40"/>
      <c r="CD7" s="64"/>
      <c r="CE7" s="96"/>
      <c r="CF7" s="41" t="b">
        <v>1</v>
      </c>
    </row>
    <row r="8" spans="2:84" ht="15.75" customHeight="1" x14ac:dyDescent="0.15">
      <c r="B8" s="105"/>
      <c r="C8" s="106"/>
      <c r="D8" s="107"/>
      <c r="E8" s="118"/>
      <c r="F8" s="120"/>
      <c r="G8" s="123"/>
      <c r="H8" s="124"/>
      <c r="I8" s="125"/>
      <c r="J8" s="126"/>
      <c r="K8" s="127"/>
      <c r="L8" s="128"/>
      <c r="M8" s="129"/>
      <c r="N8" s="129"/>
      <c r="O8" s="129"/>
      <c r="P8" s="129"/>
      <c r="Q8" s="184"/>
      <c r="R8" s="185"/>
      <c r="S8" s="126"/>
      <c r="T8" s="126"/>
      <c r="U8" s="127"/>
      <c r="V8" s="183" t="s">
        <v>42</v>
      </c>
      <c r="W8" s="183"/>
      <c r="X8" s="42"/>
      <c r="Y8" s="143" t="s">
        <v>43</v>
      </c>
      <c r="Z8" s="143"/>
      <c r="AA8" s="144"/>
      <c r="AB8" s="145"/>
      <c r="AC8" s="43" t="s">
        <v>44</v>
      </c>
      <c r="AD8" s="71"/>
      <c r="AE8" s="99" t="s">
        <v>45</v>
      </c>
      <c r="AF8" s="99"/>
      <c r="AG8" s="96"/>
      <c r="AH8" s="96"/>
      <c r="AI8" s="96"/>
      <c r="AJ8" s="96"/>
      <c r="AK8" s="96"/>
      <c r="AL8" s="96"/>
      <c r="AM8" s="96"/>
      <c r="AN8" s="96"/>
      <c r="AO8" s="96"/>
      <c r="AP8" s="96"/>
      <c r="AQ8" s="96"/>
      <c r="AR8" s="96"/>
      <c r="AS8" s="96"/>
      <c r="AT8" s="96"/>
      <c r="AU8" s="96"/>
      <c r="AV8" s="96"/>
      <c r="AW8" s="111"/>
      <c r="AX8" s="112"/>
      <c r="AY8" s="112"/>
      <c r="AZ8" s="112"/>
      <c r="BA8" s="112"/>
      <c r="BB8" s="112"/>
      <c r="BC8" s="112"/>
      <c r="BD8" s="112"/>
      <c r="BE8" s="112"/>
      <c r="BF8" s="112"/>
      <c r="BG8" s="112"/>
      <c r="BH8" s="112"/>
      <c r="BI8" s="112"/>
      <c r="BJ8" s="112"/>
      <c r="BK8" s="112"/>
      <c r="BL8" s="112"/>
      <c r="BM8" s="112"/>
      <c r="BN8" s="112"/>
      <c r="BO8" s="112"/>
      <c r="BP8" s="112"/>
      <c r="BQ8" s="112"/>
      <c r="BR8" s="112"/>
      <c r="BS8" s="113"/>
      <c r="BT8" s="137"/>
      <c r="BU8" s="96"/>
      <c r="BV8" s="96"/>
      <c r="BW8" s="159" t="s">
        <v>77</v>
      </c>
      <c r="BX8" s="160"/>
      <c r="BY8" s="160"/>
      <c r="BZ8" s="160"/>
      <c r="CA8" s="160"/>
      <c r="CB8" s="160"/>
      <c r="CC8" s="161"/>
      <c r="CD8" s="162"/>
      <c r="CE8" s="96"/>
      <c r="CF8" s="41" t="b">
        <v>0</v>
      </c>
    </row>
    <row r="9" spans="2:84" ht="3.75" customHeight="1" x14ac:dyDescent="0.15">
      <c r="B9" s="186"/>
      <c r="C9" s="186"/>
      <c r="D9" s="186"/>
      <c r="E9" s="186"/>
      <c r="F9" s="186"/>
      <c r="G9" s="186"/>
      <c r="H9" s="186"/>
      <c r="I9" s="186"/>
      <c r="J9" s="186"/>
      <c r="K9" s="186"/>
      <c r="L9" s="186"/>
      <c r="M9" s="186"/>
      <c r="N9" s="186"/>
      <c r="O9" s="186"/>
      <c r="P9" s="186"/>
      <c r="Q9" s="186"/>
      <c r="R9" s="186"/>
      <c r="S9" s="186"/>
      <c r="T9" s="186"/>
      <c r="U9" s="186"/>
      <c r="V9" s="183"/>
      <c r="W9" s="183"/>
      <c r="X9" s="156" t="s">
        <v>10</v>
      </c>
      <c r="Y9" s="156"/>
      <c r="Z9" s="163"/>
      <c r="AA9" s="163"/>
      <c r="AB9" s="163"/>
      <c r="AC9" s="163"/>
      <c r="AD9" s="163"/>
      <c r="AE9" s="163"/>
      <c r="AF9" s="163"/>
      <c r="AG9" s="163"/>
      <c r="AH9" s="163"/>
      <c r="AI9" s="163"/>
      <c r="AJ9" s="163"/>
      <c r="AK9" s="163"/>
      <c r="AL9" s="163"/>
      <c r="AM9" s="163"/>
      <c r="AN9" s="163"/>
      <c r="AO9" s="163"/>
      <c r="AP9" s="163"/>
      <c r="AQ9" s="163"/>
      <c r="AR9" s="163"/>
      <c r="AS9" s="163"/>
      <c r="AT9" s="163"/>
      <c r="AU9" s="163"/>
      <c r="AV9" s="96"/>
      <c r="AW9" s="114"/>
      <c r="AX9" s="115"/>
      <c r="AY9" s="115"/>
      <c r="AZ9" s="115"/>
      <c r="BA9" s="115"/>
      <c r="BB9" s="115"/>
      <c r="BC9" s="115"/>
      <c r="BD9" s="115"/>
      <c r="BE9" s="115"/>
      <c r="BF9" s="115"/>
      <c r="BG9" s="115"/>
      <c r="BH9" s="115"/>
      <c r="BI9" s="115"/>
      <c r="BJ9" s="115"/>
      <c r="BK9" s="115"/>
      <c r="BL9" s="115"/>
      <c r="BM9" s="115"/>
      <c r="BN9" s="115"/>
      <c r="BO9" s="115"/>
      <c r="BP9" s="115"/>
      <c r="BQ9" s="115"/>
      <c r="BR9" s="115"/>
      <c r="BS9" s="116"/>
      <c r="BT9" s="137"/>
      <c r="BU9" s="96"/>
      <c r="BV9" s="96"/>
      <c r="BW9" s="45"/>
      <c r="BX9" s="46"/>
      <c r="BY9" s="46"/>
      <c r="BZ9" s="46"/>
      <c r="CA9" s="46"/>
      <c r="CB9" s="46"/>
      <c r="CC9" s="46"/>
      <c r="CD9" s="47"/>
      <c r="CE9" s="96"/>
      <c r="CF9" s="41" t="b">
        <v>1</v>
      </c>
    </row>
    <row r="10" spans="2:84" ht="3" customHeight="1" x14ac:dyDescent="0.15">
      <c r="B10" s="187"/>
      <c r="C10" s="187"/>
      <c r="D10" s="187"/>
      <c r="E10" s="187"/>
      <c r="F10" s="187"/>
      <c r="G10" s="187"/>
      <c r="H10" s="187"/>
      <c r="I10" s="187"/>
      <c r="J10" s="187"/>
      <c r="K10" s="187"/>
      <c r="L10" s="187"/>
      <c r="M10" s="187"/>
      <c r="N10" s="187"/>
      <c r="O10" s="187"/>
      <c r="P10" s="187"/>
      <c r="Q10" s="187"/>
      <c r="R10" s="187"/>
      <c r="S10" s="187"/>
      <c r="T10" s="187"/>
      <c r="U10" s="187"/>
      <c r="V10" s="183"/>
      <c r="W10" s="183"/>
      <c r="X10" s="156"/>
      <c r="Y10" s="156"/>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96"/>
      <c r="AW10" s="114"/>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6"/>
      <c r="BT10" s="137"/>
      <c r="BU10" s="96"/>
      <c r="BV10" s="96"/>
      <c r="BW10" s="96"/>
      <c r="BX10" s="96"/>
      <c r="BY10" s="96"/>
      <c r="BZ10" s="96"/>
      <c r="CA10" s="96"/>
      <c r="CB10" s="96"/>
      <c r="CC10" s="96"/>
      <c r="CD10" s="96"/>
      <c r="CE10" s="96"/>
      <c r="CF10" s="41" t="b">
        <v>1</v>
      </c>
    </row>
    <row r="11" spans="2:84" ht="2.25" customHeight="1" x14ac:dyDescent="0.15">
      <c r="B11" s="188" t="s">
        <v>46</v>
      </c>
      <c r="C11" s="189"/>
      <c r="D11" s="189"/>
      <c r="E11" s="190"/>
      <c r="F11" s="194"/>
      <c r="G11" s="197"/>
      <c r="H11" s="197"/>
      <c r="I11" s="197"/>
      <c r="J11" s="197"/>
      <c r="K11" s="197"/>
      <c r="L11" s="222" t="s">
        <v>199</v>
      </c>
      <c r="M11" s="197"/>
      <c r="N11" s="197"/>
      <c r="O11" s="197"/>
      <c r="P11" s="197"/>
      <c r="Q11" s="197"/>
      <c r="R11" s="197"/>
      <c r="S11" s="222" t="s">
        <v>199</v>
      </c>
      <c r="T11" s="222"/>
      <c r="U11" s="225"/>
      <c r="V11" s="183"/>
      <c r="W11" s="183"/>
      <c r="X11" s="156"/>
      <c r="Y11" s="156"/>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96"/>
      <c r="AW11" s="114"/>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6"/>
      <c r="BT11" s="137"/>
      <c r="BU11" s="96"/>
      <c r="BV11" s="96"/>
      <c r="BW11" s="228" t="s">
        <v>159</v>
      </c>
      <c r="BX11" s="229"/>
      <c r="BY11" s="229"/>
      <c r="BZ11" s="229"/>
      <c r="CA11" s="229"/>
      <c r="CB11" s="72"/>
      <c r="CC11" s="72"/>
      <c r="CD11" s="73"/>
      <c r="CE11" s="96"/>
    </row>
    <row r="12" spans="2:84" ht="5.25" customHeight="1" x14ac:dyDescent="0.15">
      <c r="B12" s="191"/>
      <c r="C12" s="192"/>
      <c r="D12" s="192"/>
      <c r="E12" s="193"/>
      <c r="F12" s="195"/>
      <c r="G12" s="198"/>
      <c r="H12" s="198"/>
      <c r="I12" s="198"/>
      <c r="J12" s="198"/>
      <c r="K12" s="198"/>
      <c r="L12" s="223"/>
      <c r="M12" s="198"/>
      <c r="N12" s="198"/>
      <c r="O12" s="198"/>
      <c r="P12" s="198"/>
      <c r="Q12" s="198"/>
      <c r="R12" s="198"/>
      <c r="S12" s="223"/>
      <c r="T12" s="223"/>
      <c r="U12" s="226"/>
      <c r="V12" s="183"/>
      <c r="W12" s="183"/>
      <c r="X12" s="157"/>
      <c r="Y12" s="157"/>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96"/>
      <c r="AW12" s="114"/>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6"/>
      <c r="BT12" s="137"/>
      <c r="BU12" s="96"/>
      <c r="BV12" s="96"/>
      <c r="BW12" s="230"/>
      <c r="BX12" s="231"/>
      <c r="BY12" s="231"/>
      <c r="BZ12" s="231"/>
      <c r="CA12" s="231"/>
      <c r="CB12" s="141">
        <f>BM3</f>
        <v>7</v>
      </c>
      <c r="CC12" s="141" t="s">
        <v>71</v>
      </c>
      <c r="CD12" s="153"/>
      <c r="CE12" s="96"/>
    </row>
    <row r="13" spans="2:84" ht="6" customHeight="1" x14ac:dyDescent="0.15">
      <c r="B13" s="191"/>
      <c r="C13" s="192"/>
      <c r="D13" s="192"/>
      <c r="E13" s="193"/>
      <c r="F13" s="195"/>
      <c r="G13" s="198"/>
      <c r="H13" s="198"/>
      <c r="I13" s="198"/>
      <c r="J13" s="198"/>
      <c r="K13" s="198"/>
      <c r="L13" s="223"/>
      <c r="M13" s="198"/>
      <c r="N13" s="198"/>
      <c r="O13" s="198"/>
      <c r="P13" s="198"/>
      <c r="Q13" s="198"/>
      <c r="R13" s="198"/>
      <c r="S13" s="223"/>
      <c r="T13" s="223"/>
      <c r="U13" s="226"/>
      <c r="V13" s="183" t="s">
        <v>47</v>
      </c>
      <c r="W13" s="183"/>
      <c r="X13" s="165"/>
      <c r="Y13" s="165"/>
      <c r="Z13" s="165"/>
      <c r="AA13" s="165"/>
      <c r="AB13" s="165"/>
      <c r="AC13" s="165"/>
      <c r="AD13" s="155"/>
      <c r="AE13" s="155"/>
      <c r="AF13" s="155"/>
      <c r="AG13" s="155"/>
      <c r="AH13" s="155"/>
      <c r="AI13" s="155"/>
      <c r="AJ13" s="155"/>
      <c r="AK13" s="155"/>
      <c r="AL13" s="155"/>
      <c r="AM13" s="155"/>
      <c r="AN13" s="155"/>
      <c r="AO13" s="155"/>
      <c r="AP13" s="155"/>
      <c r="AQ13" s="155"/>
      <c r="AR13" s="155"/>
      <c r="AS13" s="155"/>
      <c r="AT13" s="155"/>
      <c r="AU13" s="96"/>
      <c r="AV13" s="96"/>
      <c r="AW13" s="114"/>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6"/>
      <c r="BT13" s="137"/>
      <c r="BU13" s="96"/>
      <c r="BV13" s="96"/>
      <c r="BW13" s="232"/>
      <c r="BX13" s="233"/>
      <c r="BY13" s="233"/>
      <c r="BZ13" s="233"/>
      <c r="CA13" s="233"/>
      <c r="CB13" s="142"/>
      <c r="CC13" s="142"/>
      <c r="CD13" s="154"/>
      <c r="CE13" s="96"/>
    </row>
    <row r="14" spans="2:84" ht="4.5" customHeight="1" x14ac:dyDescent="0.15">
      <c r="B14" s="201" t="s">
        <v>7</v>
      </c>
      <c r="C14" s="202"/>
      <c r="D14" s="202"/>
      <c r="E14" s="203"/>
      <c r="F14" s="195"/>
      <c r="G14" s="198"/>
      <c r="H14" s="198"/>
      <c r="I14" s="198"/>
      <c r="J14" s="198"/>
      <c r="K14" s="198"/>
      <c r="L14" s="223"/>
      <c r="M14" s="198"/>
      <c r="N14" s="198"/>
      <c r="O14" s="198"/>
      <c r="P14" s="198"/>
      <c r="Q14" s="198"/>
      <c r="R14" s="198"/>
      <c r="S14" s="223"/>
      <c r="T14" s="223"/>
      <c r="U14" s="226"/>
      <c r="V14" s="183"/>
      <c r="W14" s="183"/>
      <c r="X14" s="165"/>
      <c r="Y14" s="165"/>
      <c r="Z14" s="165"/>
      <c r="AA14" s="165"/>
      <c r="AB14" s="165"/>
      <c r="AC14" s="165"/>
      <c r="AD14" s="155"/>
      <c r="AE14" s="155"/>
      <c r="AF14" s="155"/>
      <c r="AG14" s="155"/>
      <c r="AH14" s="155"/>
      <c r="AI14" s="155"/>
      <c r="AJ14" s="155"/>
      <c r="AK14" s="155"/>
      <c r="AL14" s="155"/>
      <c r="AM14" s="155"/>
      <c r="AN14" s="155"/>
      <c r="AO14" s="155"/>
      <c r="AP14" s="155"/>
      <c r="AQ14" s="155"/>
      <c r="AR14" s="155"/>
      <c r="AS14" s="155"/>
      <c r="AT14" s="155"/>
      <c r="AU14" s="96"/>
      <c r="AV14" s="96"/>
      <c r="AW14" s="114"/>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6"/>
      <c r="BT14" s="137"/>
      <c r="BU14" s="96"/>
      <c r="BV14" s="96"/>
      <c r="BW14" s="209" t="s">
        <v>78</v>
      </c>
      <c r="BX14" s="210"/>
      <c r="BY14" s="210"/>
      <c r="BZ14" s="210"/>
      <c r="CA14" s="210"/>
      <c r="CB14" s="210"/>
      <c r="CC14" s="210" t="s">
        <v>82</v>
      </c>
      <c r="CD14" s="213"/>
      <c r="CE14" s="96"/>
    </row>
    <row r="15" spans="2:84" ht="7.5" customHeight="1" x14ac:dyDescent="0.15">
      <c r="B15" s="204"/>
      <c r="C15" s="205"/>
      <c r="D15" s="205"/>
      <c r="E15" s="203"/>
      <c r="F15" s="195"/>
      <c r="G15" s="198"/>
      <c r="H15" s="198"/>
      <c r="I15" s="198"/>
      <c r="J15" s="198"/>
      <c r="K15" s="198"/>
      <c r="L15" s="223"/>
      <c r="M15" s="198"/>
      <c r="N15" s="198"/>
      <c r="O15" s="198"/>
      <c r="P15" s="198"/>
      <c r="Q15" s="198"/>
      <c r="R15" s="198"/>
      <c r="S15" s="223"/>
      <c r="T15" s="223"/>
      <c r="U15" s="226"/>
      <c r="V15" s="183"/>
      <c r="W15" s="183"/>
      <c r="X15" s="156" t="s">
        <v>11</v>
      </c>
      <c r="Y15" s="156"/>
      <c r="Z15" s="146"/>
      <c r="AA15" s="146"/>
      <c r="AB15" s="146"/>
      <c r="AC15" s="146"/>
      <c r="AD15" s="146"/>
      <c r="AE15" s="215"/>
      <c r="AF15" s="215"/>
      <c r="AG15" s="183" t="s">
        <v>12</v>
      </c>
      <c r="AH15" s="217"/>
      <c r="AI15" s="217"/>
      <c r="AJ15" s="217"/>
      <c r="AK15" s="146"/>
      <c r="AL15" s="146"/>
      <c r="AM15" s="146"/>
      <c r="AN15" s="146"/>
      <c r="AO15" s="146"/>
      <c r="AP15" s="146"/>
      <c r="AQ15" s="146"/>
      <c r="AR15" s="146"/>
      <c r="AS15" s="146"/>
      <c r="AT15" s="148"/>
      <c r="AU15" s="148"/>
      <c r="AV15" s="96"/>
      <c r="AW15" s="114"/>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6"/>
      <c r="BT15" s="137"/>
      <c r="BU15" s="96"/>
      <c r="BV15" s="96"/>
      <c r="BW15" s="211"/>
      <c r="BX15" s="212"/>
      <c r="BY15" s="212"/>
      <c r="BZ15" s="212"/>
      <c r="CA15" s="212"/>
      <c r="CB15" s="212"/>
      <c r="CC15" s="212"/>
      <c r="CD15" s="214"/>
      <c r="CE15" s="96"/>
    </row>
    <row r="16" spans="2:84" ht="11.25" customHeight="1" x14ac:dyDescent="0.15">
      <c r="B16" s="206"/>
      <c r="C16" s="207"/>
      <c r="D16" s="207"/>
      <c r="E16" s="208"/>
      <c r="F16" s="196"/>
      <c r="G16" s="199"/>
      <c r="H16" s="199"/>
      <c r="I16" s="199"/>
      <c r="J16" s="199"/>
      <c r="K16" s="199"/>
      <c r="L16" s="224"/>
      <c r="M16" s="199"/>
      <c r="N16" s="199"/>
      <c r="O16" s="199"/>
      <c r="P16" s="199"/>
      <c r="Q16" s="199"/>
      <c r="R16" s="199"/>
      <c r="S16" s="224"/>
      <c r="T16" s="224"/>
      <c r="U16" s="227"/>
      <c r="V16" s="183"/>
      <c r="W16" s="183"/>
      <c r="X16" s="156"/>
      <c r="Y16" s="156"/>
      <c r="Z16" s="146"/>
      <c r="AA16" s="146"/>
      <c r="AB16" s="146"/>
      <c r="AC16" s="146"/>
      <c r="AD16" s="146"/>
      <c r="AE16" s="215"/>
      <c r="AF16" s="215"/>
      <c r="AG16" s="217"/>
      <c r="AH16" s="217"/>
      <c r="AI16" s="217"/>
      <c r="AJ16" s="217"/>
      <c r="AK16" s="146"/>
      <c r="AL16" s="146"/>
      <c r="AM16" s="146"/>
      <c r="AN16" s="146"/>
      <c r="AO16" s="146"/>
      <c r="AP16" s="146"/>
      <c r="AQ16" s="146"/>
      <c r="AR16" s="146"/>
      <c r="AS16" s="146"/>
      <c r="AT16" s="148"/>
      <c r="AU16" s="148"/>
      <c r="AV16" s="96"/>
      <c r="AW16" s="150"/>
      <c r="AX16" s="151"/>
      <c r="AY16" s="151"/>
      <c r="AZ16" s="151"/>
      <c r="BA16" s="151"/>
      <c r="BB16" s="151"/>
      <c r="BC16" s="151"/>
      <c r="BD16" s="151"/>
      <c r="BE16" s="151"/>
      <c r="BF16" s="151"/>
      <c r="BG16" s="151"/>
      <c r="BH16" s="152"/>
      <c r="BI16" s="234" t="s">
        <v>14</v>
      </c>
      <c r="BJ16" s="235"/>
      <c r="BK16" s="235"/>
      <c r="BL16" s="236"/>
      <c r="BM16" s="237"/>
      <c r="BN16" s="238"/>
      <c r="BO16" s="219"/>
      <c r="BP16" s="219"/>
      <c r="BQ16" s="219"/>
      <c r="BR16" s="219"/>
      <c r="BS16" s="50"/>
      <c r="BT16" s="137"/>
      <c r="BU16" s="96"/>
      <c r="BV16" s="96"/>
      <c r="BW16" s="220" t="s">
        <v>75</v>
      </c>
      <c r="BX16" s="221"/>
      <c r="BY16" s="221"/>
      <c r="BZ16" s="221"/>
      <c r="CA16" s="221"/>
      <c r="CB16" s="221"/>
      <c r="CC16" s="46"/>
      <c r="CD16" s="51" t="s">
        <v>76</v>
      </c>
      <c r="CE16" s="96"/>
    </row>
    <row r="17" spans="2:85" ht="2.25" customHeight="1" x14ac:dyDescent="0.15">
      <c r="B17" s="200"/>
      <c r="C17" s="200"/>
      <c r="D17" s="200"/>
      <c r="E17" s="200"/>
      <c r="F17" s="200"/>
      <c r="G17" s="200"/>
      <c r="H17" s="200"/>
      <c r="I17" s="200"/>
      <c r="J17" s="200"/>
      <c r="K17" s="200"/>
      <c r="L17" s="200"/>
      <c r="M17" s="200"/>
      <c r="N17" s="200"/>
      <c r="O17" s="200"/>
      <c r="P17" s="200"/>
      <c r="Q17" s="200"/>
      <c r="R17" s="200"/>
      <c r="S17" s="200"/>
      <c r="T17" s="200"/>
      <c r="U17" s="200"/>
      <c r="V17" s="183"/>
      <c r="W17" s="183"/>
      <c r="X17" s="157"/>
      <c r="Y17" s="157"/>
      <c r="Z17" s="147"/>
      <c r="AA17" s="147"/>
      <c r="AB17" s="147"/>
      <c r="AC17" s="147"/>
      <c r="AD17" s="147"/>
      <c r="AE17" s="216"/>
      <c r="AF17" s="216"/>
      <c r="AG17" s="218"/>
      <c r="AH17" s="218"/>
      <c r="AI17" s="218"/>
      <c r="AJ17" s="218"/>
      <c r="AK17" s="147"/>
      <c r="AL17" s="147"/>
      <c r="AM17" s="147"/>
      <c r="AN17" s="147"/>
      <c r="AO17" s="147"/>
      <c r="AP17" s="147"/>
      <c r="AQ17" s="147"/>
      <c r="AR17" s="147"/>
      <c r="AS17" s="147"/>
      <c r="AT17" s="149"/>
      <c r="AU17" s="149"/>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52"/>
    </row>
    <row r="18" spans="2:85" ht="7.5" customHeight="1" thickBot="1" x14ac:dyDescent="0.2">
      <c r="B18" s="98"/>
      <c r="C18" s="98"/>
      <c r="D18" s="98"/>
      <c r="E18" s="98"/>
      <c r="F18" s="98"/>
      <c r="G18" s="98"/>
      <c r="H18" s="98"/>
      <c r="I18" s="98"/>
      <c r="J18" s="98"/>
      <c r="K18" s="98"/>
      <c r="L18" s="98"/>
      <c r="M18" s="98"/>
      <c r="N18" s="98"/>
      <c r="O18" s="98"/>
      <c r="P18" s="98"/>
      <c r="Q18" s="98"/>
      <c r="R18" s="98"/>
      <c r="S18" s="98"/>
      <c r="T18" s="98"/>
      <c r="U18" s="98"/>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2:85" ht="14.25" customHeight="1" x14ac:dyDescent="0.15">
      <c r="B19" s="248"/>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50" t="s">
        <v>175</v>
      </c>
      <c r="AA19" s="251"/>
      <c r="AB19" s="251"/>
      <c r="AC19" s="251"/>
      <c r="AD19" s="250">
        <f>BC3</f>
        <v>6</v>
      </c>
      <c r="AE19" s="251"/>
      <c r="AF19" s="252" t="s">
        <v>72</v>
      </c>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53"/>
      <c r="BD19" s="53"/>
      <c r="BE19" s="53"/>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53"/>
    </row>
    <row r="20" spans="2:85" ht="14.25" customHeight="1" x14ac:dyDescent="0.15">
      <c r="B20" s="254" t="s">
        <v>16</v>
      </c>
      <c r="C20" s="255"/>
      <c r="D20" s="255"/>
      <c r="E20" s="256"/>
      <c r="F20" s="256"/>
      <c r="G20" s="257"/>
      <c r="H20" s="264"/>
      <c r="I20" s="265"/>
      <c r="J20" s="265"/>
      <c r="K20" s="265"/>
      <c r="L20" s="265"/>
      <c r="M20" s="265"/>
      <c r="N20" s="265"/>
      <c r="O20" s="265"/>
      <c r="P20" s="266" t="s">
        <v>17</v>
      </c>
      <c r="Q20" s="266"/>
      <c r="R20" s="266"/>
      <c r="S20" s="266"/>
      <c r="T20" s="266"/>
      <c r="U20" s="266"/>
      <c r="V20" s="266"/>
      <c r="W20" s="266"/>
      <c r="X20" s="266"/>
      <c r="Y20" s="266"/>
      <c r="Z20" s="266"/>
      <c r="AA20" s="266"/>
      <c r="AB20" s="266"/>
      <c r="AC20" s="266"/>
      <c r="AD20" s="266"/>
      <c r="AE20" s="266"/>
      <c r="AF20" s="266"/>
      <c r="AG20" s="266"/>
      <c r="AH20" s="266"/>
      <c r="AI20" s="265"/>
      <c r="AJ20" s="265"/>
      <c r="AK20" s="265"/>
      <c r="AL20" s="265"/>
      <c r="AM20" s="267"/>
      <c r="AO20" s="239" t="s">
        <v>24</v>
      </c>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40"/>
    </row>
    <row r="21" spans="2:85" ht="14.25" customHeight="1" x14ac:dyDescent="0.15">
      <c r="B21" s="258"/>
      <c r="C21" s="259"/>
      <c r="D21" s="259"/>
      <c r="E21" s="259"/>
      <c r="F21" s="259"/>
      <c r="G21" s="260"/>
      <c r="H21" s="241" t="s">
        <v>48</v>
      </c>
      <c r="I21" s="242"/>
      <c r="J21" s="242"/>
      <c r="K21" s="242"/>
      <c r="L21" s="242"/>
      <c r="M21" s="242"/>
      <c r="N21" s="242"/>
      <c r="O21" s="242"/>
      <c r="P21" s="242"/>
      <c r="Q21" s="242"/>
      <c r="R21" s="242"/>
      <c r="S21" s="243"/>
      <c r="T21" s="241" t="s">
        <v>49</v>
      </c>
      <c r="U21" s="242"/>
      <c r="V21" s="242"/>
      <c r="W21" s="242"/>
      <c r="X21" s="242"/>
      <c r="Y21" s="243"/>
      <c r="Z21" s="241" t="s">
        <v>50</v>
      </c>
      <c r="AA21" s="242"/>
      <c r="AB21" s="242"/>
      <c r="AC21" s="242"/>
      <c r="AD21" s="243"/>
      <c r="AE21" s="241" t="s">
        <v>51</v>
      </c>
      <c r="AF21" s="242"/>
      <c r="AG21" s="242"/>
      <c r="AH21" s="242"/>
      <c r="AI21" s="242"/>
      <c r="AJ21" s="242"/>
      <c r="AK21" s="242"/>
      <c r="AL21" s="242"/>
      <c r="AM21" s="243"/>
      <c r="AO21" s="244" t="s">
        <v>25</v>
      </c>
      <c r="AP21" s="244"/>
      <c r="AQ21" s="244"/>
      <c r="AR21" s="244"/>
      <c r="AS21" s="244"/>
      <c r="AT21" s="244"/>
      <c r="AU21" s="244"/>
      <c r="AV21" s="244"/>
      <c r="AW21" s="244"/>
      <c r="AX21" s="245" t="s">
        <v>52</v>
      </c>
      <c r="AY21" s="246"/>
      <c r="AZ21" s="246"/>
      <c r="BA21" s="246"/>
      <c r="BB21" s="246"/>
      <c r="BC21" s="246"/>
      <c r="BD21" s="246"/>
      <c r="BE21" s="246"/>
      <c r="BF21" s="245" t="s">
        <v>53</v>
      </c>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7"/>
    </row>
    <row r="22" spans="2:85" ht="12" customHeight="1" x14ac:dyDescent="0.15">
      <c r="B22" s="258"/>
      <c r="C22" s="259"/>
      <c r="D22" s="259"/>
      <c r="E22" s="259"/>
      <c r="F22" s="259"/>
      <c r="G22" s="260"/>
      <c r="H22" s="299" t="s">
        <v>18</v>
      </c>
      <c r="I22" s="300"/>
      <c r="J22" s="300"/>
      <c r="K22" s="300"/>
      <c r="L22" s="300"/>
      <c r="M22" s="300"/>
      <c r="N22" s="300"/>
      <c r="O22" s="300"/>
      <c r="P22" s="300"/>
      <c r="Q22" s="300"/>
      <c r="R22" s="300"/>
      <c r="S22" s="301"/>
      <c r="T22" s="302" t="s">
        <v>19</v>
      </c>
      <c r="U22" s="303"/>
      <c r="V22" s="303"/>
      <c r="W22" s="303"/>
      <c r="X22" s="303"/>
      <c r="Y22" s="304"/>
      <c r="Z22" s="299" t="s">
        <v>20</v>
      </c>
      <c r="AA22" s="300"/>
      <c r="AB22" s="300"/>
      <c r="AC22" s="300"/>
      <c r="AD22" s="301"/>
      <c r="AE22" s="299" t="s">
        <v>21</v>
      </c>
      <c r="AF22" s="300"/>
      <c r="AG22" s="300"/>
      <c r="AH22" s="300"/>
      <c r="AI22" s="300"/>
      <c r="AJ22" s="300"/>
      <c r="AK22" s="300"/>
      <c r="AL22" s="300"/>
      <c r="AM22" s="301"/>
      <c r="AO22" s="305"/>
      <c r="AP22" s="306"/>
      <c r="AQ22" s="306"/>
      <c r="AR22" s="306"/>
      <c r="AS22" s="306"/>
      <c r="AT22" s="306"/>
      <c r="AU22" s="306"/>
      <c r="AV22" s="306"/>
      <c r="AW22" s="306"/>
      <c r="AX22" s="308" t="s">
        <v>26</v>
      </c>
      <c r="AY22" s="309"/>
      <c r="AZ22" s="309"/>
      <c r="BA22" s="309"/>
      <c r="BB22" s="309"/>
      <c r="BC22" s="309"/>
      <c r="BD22" s="309"/>
      <c r="BE22" s="310"/>
      <c r="BF22" s="268" t="s">
        <v>27</v>
      </c>
      <c r="BG22" s="269"/>
      <c r="BH22" s="269"/>
      <c r="BI22" s="269"/>
      <c r="BJ22" s="269"/>
      <c r="BK22" s="269"/>
      <c r="BL22" s="269"/>
      <c r="BM22" s="269"/>
      <c r="BN22" s="269"/>
      <c r="BO22" s="269"/>
      <c r="BP22" s="269"/>
      <c r="BQ22" s="269"/>
      <c r="BR22" s="269"/>
      <c r="BS22" s="269"/>
      <c r="BT22" s="270"/>
      <c r="BU22" s="271"/>
      <c r="BV22" s="271"/>
      <c r="BW22" s="271"/>
      <c r="BX22" s="271"/>
      <c r="BY22" s="271"/>
      <c r="BZ22" s="271"/>
      <c r="CA22" s="271"/>
      <c r="CB22" s="271"/>
      <c r="CC22" s="271"/>
      <c r="CD22" s="271"/>
      <c r="CE22" s="272"/>
    </row>
    <row r="23" spans="2:85" x14ac:dyDescent="0.15">
      <c r="B23" s="258"/>
      <c r="C23" s="259"/>
      <c r="D23" s="259"/>
      <c r="E23" s="259"/>
      <c r="F23" s="259"/>
      <c r="G23" s="260"/>
      <c r="H23" s="279"/>
      <c r="I23" s="280"/>
      <c r="J23" s="280"/>
      <c r="K23" s="280"/>
      <c r="L23" s="280"/>
      <c r="M23" s="280"/>
      <c r="N23" s="280"/>
      <c r="O23" s="280"/>
      <c r="P23" s="280"/>
      <c r="Q23" s="280"/>
      <c r="R23" s="280"/>
      <c r="S23" s="281"/>
      <c r="T23" s="285" t="s">
        <v>22</v>
      </c>
      <c r="U23" s="286"/>
      <c r="V23" s="286"/>
      <c r="W23" s="286"/>
      <c r="X23" s="286"/>
      <c r="Y23" s="287"/>
      <c r="Z23" s="285" t="s">
        <v>23</v>
      </c>
      <c r="AA23" s="286"/>
      <c r="AB23" s="286"/>
      <c r="AC23" s="286"/>
      <c r="AD23" s="287"/>
      <c r="AE23" s="285" t="s">
        <v>54</v>
      </c>
      <c r="AF23" s="286"/>
      <c r="AG23" s="286"/>
      <c r="AH23" s="286"/>
      <c r="AI23" s="286"/>
      <c r="AJ23" s="286"/>
      <c r="AK23" s="286"/>
      <c r="AL23" s="286"/>
      <c r="AM23" s="287"/>
      <c r="AO23" s="307"/>
      <c r="AP23" s="307"/>
      <c r="AQ23" s="307"/>
      <c r="AR23" s="307"/>
      <c r="AS23" s="307"/>
      <c r="AT23" s="307"/>
      <c r="AU23" s="307"/>
      <c r="AV23" s="307"/>
      <c r="AW23" s="307"/>
      <c r="AX23" s="137"/>
      <c r="AY23" s="96"/>
      <c r="AZ23" s="96"/>
      <c r="BA23" s="96"/>
      <c r="BB23" s="96"/>
      <c r="BC23" s="96"/>
      <c r="BD23" s="96"/>
      <c r="BE23" s="96"/>
      <c r="BF23" s="293" t="s">
        <v>55</v>
      </c>
      <c r="BG23" s="294"/>
      <c r="BH23" s="294"/>
      <c r="BI23" s="294"/>
      <c r="BJ23" s="294"/>
      <c r="BK23" s="294"/>
      <c r="BL23" s="294"/>
      <c r="BM23" s="294"/>
      <c r="BN23" s="294"/>
      <c r="BO23" s="294"/>
      <c r="BP23" s="294"/>
      <c r="BQ23" s="294"/>
      <c r="BR23" s="294"/>
      <c r="BS23" s="295"/>
      <c r="BT23" s="273"/>
      <c r="BU23" s="274"/>
      <c r="BV23" s="274"/>
      <c r="BW23" s="274"/>
      <c r="BX23" s="274"/>
      <c r="BY23" s="274"/>
      <c r="BZ23" s="274"/>
      <c r="CA23" s="274"/>
      <c r="CB23" s="274"/>
      <c r="CC23" s="274"/>
      <c r="CD23" s="274"/>
      <c r="CE23" s="275"/>
    </row>
    <row r="24" spans="2:85" ht="15.75" customHeight="1" x14ac:dyDescent="0.15">
      <c r="B24" s="258"/>
      <c r="C24" s="259"/>
      <c r="D24" s="259"/>
      <c r="E24" s="259"/>
      <c r="F24" s="259"/>
      <c r="G24" s="260"/>
      <c r="H24" s="279"/>
      <c r="I24" s="280"/>
      <c r="J24" s="280"/>
      <c r="K24" s="280"/>
      <c r="L24" s="280"/>
      <c r="M24" s="280"/>
      <c r="N24" s="280"/>
      <c r="O24" s="280"/>
      <c r="P24" s="280"/>
      <c r="Q24" s="280"/>
      <c r="R24" s="280"/>
      <c r="S24" s="281"/>
      <c r="T24" s="285"/>
      <c r="U24" s="286"/>
      <c r="V24" s="286"/>
      <c r="W24" s="286"/>
      <c r="X24" s="286"/>
      <c r="Y24" s="287"/>
      <c r="Z24" s="285"/>
      <c r="AA24" s="286"/>
      <c r="AB24" s="286"/>
      <c r="AC24" s="286"/>
      <c r="AD24" s="287"/>
      <c r="AE24" s="285"/>
      <c r="AF24" s="286"/>
      <c r="AG24" s="286"/>
      <c r="AH24" s="286"/>
      <c r="AI24" s="286"/>
      <c r="AJ24" s="286"/>
      <c r="AK24" s="286"/>
      <c r="AL24" s="286"/>
      <c r="AM24" s="287"/>
      <c r="AO24" s="307"/>
      <c r="AP24" s="307"/>
      <c r="AQ24" s="307"/>
      <c r="AR24" s="307"/>
      <c r="AS24" s="307"/>
      <c r="AT24" s="307"/>
      <c r="AU24" s="307"/>
      <c r="AV24" s="307"/>
      <c r="AW24" s="307"/>
      <c r="AX24" s="137"/>
      <c r="AY24" s="96"/>
      <c r="AZ24" s="96"/>
      <c r="BA24" s="96"/>
      <c r="BB24" s="96"/>
      <c r="BC24" s="96"/>
      <c r="BD24" s="96"/>
      <c r="BE24" s="96"/>
      <c r="BF24" s="293"/>
      <c r="BG24" s="294"/>
      <c r="BH24" s="294"/>
      <c r="BI24" s="294"/>
      <c r="BJ24" s="294"/>
      <c r="BK24" s="294"/>
      <c r="BL24" s="294"/>
      <c r="BM24" s="294"/>
      <c r="BN24" s="294"/>
      <c r="BO24" s="294"/>
      <c r="BP24" s="294"/>
      <c r="BQ24" s="294"/>
      <c r="BR24" s="294"/>
      <c r="BS24" s="295"/>
      <c r="BT24" s="273"/>
      <c r="BU24" s="274"/>
      <c r="BV24" s="274"/>
      <c r="BW24" s="274"/>
      <c r="BX24" s="274"/>
      <c r="BY24" s="274"/>
      <c r="BZ24" s="274"/>
      <c r="CA24" s="274"/>
      <c r="CB24" s="274"/>
      <c r="CC24" s="274"/>
      <c r="CD24" s="274"/>
      <c r="CE24" s="275"/>
    </row>
    <row r="25" spans="2:85" ht="10.5" customHeight="1" x14ac:dyDescent="0.15">
      <c r="B25" s="261"/>
      <c r="C25" s="262"/>
      <c r="D25" s="262"/>
      <c r="E25" s="262"/>
      <c r="F25" s="262"/>
      <c r="G25" s="263"/>
      <c r="H25" s="282"/>
      <c r="I25" s="283"/>
      <c r="J25" s="283"/>
      <c r="K25" s="283"/>
      <c r="L25" s="283"/>
      <c r="M25" s="283"/>
      <c r="N25" s="283"/>
      <c r="O25" s="283"/>
      <c r="P25" s="283"/>
      <c r="Q25" s="283"/>
      <c r="R25" s="283"/>
      <c r="S25" s="284"/>
      <c r="T25" s="288"/>
      <c r="U25" s="289"/>
      <c r="V25" s="289"/>
      <c r="W25" s="289"/>
      <c r="X25" s="289"/>
      <c r="Y25" s="290"/>
      <c r="Z25" s="288"/>
      <c r="AA25" s="289"/>
      <c r="AB25" s="289"/>
      <c r="AC25" s="289"/>
      <c r="AD25" s="290"/>
      <c r="AE25" s="288"/>
      <c r="AF25" s="289"/>
      <c r="AG25" s="289"/>
      <c r="AH25" s="289"/>
      <c r="AI25" s="289"/>
      <c r="AJ25" s="289"/>
      <c r="AK25" s="289"/>
      <c r="AL25" s="289"/>
      <c r="AM25" s="290"/>
      <c r="AO25" s="307"/>
      <c r="AP25" s="307"/>
      <c r="AQ25" s="307"/>
      <c r="AR25" s="307"/>
      <c r="AS25" s="307"/>
      <c r="AT25" s="307"/>
      <c r="AU25" s="307"/>
      <c r="AV25" s="307"/>
      <c r="AW25" s="307"/>
      <c r="AX25" s="291"/>
      <c r="AY25" s="292"/>
      <c r="AZ25" s="292"/>
      <c r="BA25" s="292"/>
      <c r="BB25" s="292"/>
      <c r="BC25" s="292"/>
      <c r="BD25" s="292"/>
      <c r="BE25" s="292"/>
      <c r="BF25" s="296"/>
      <c r="BG25" s="297"/>
      <c r="BH25" s="297"/>
      <c r="BI25" s="297"/>
      <c r="BJ25" s="297"/>
      <c r="BK25" s="297"/>
      <c r="BL25" s="297"/>
      <c r="BM25" s="297"/>
      <c r="BN25" s="297"/>
      <c r="BO25" s="297"/>
      <c r="BP25" s="297"/>
      <c r="BQ25" s="297"/>
      <c r="BR25" s="297"/>
      <c r="BS25" s="298"/>
      <c r="BT25" s="276"/>
      <c r="BU25" s="277"/>
      <c r="BV25" s="277"/>
      <c r="BW25" s="277"/>
      <c r="BX25" s="277"/>
      <c r="BY25" s="277"/>
      <c r="BZ25" s="277"/>
      <c r="CA25" s="277"/>
      <c r="CB25" s="277"/>
      <c r="CC25" s="277"/>
      <c r="CD25" s="277"/>
      <c r="CE25" s="278"/>
    </row>
    <row r="26" spans="2:85" ht="19.5" customHeight="1" x14ac:dyDescent="0.15">
      <c r="B26" s="60" t="s">
        <v>158</v>
      </c>
      <c r="C26" s="54">
        <f>BC3</f>
        <v>6</v>
      </c>
      <c r="D26" s="61" t="s">
        <v>56</v>
      </c>
      <c r="E26" s="312" t="s">
        <v>67</v>
      </c>
      <c r="F26" s="316"/>
      <c r="G26" s="317"/>
      <c r="H26" s="77"/>
      <c r="I26" s="77"/>
      <c r="J26" s="77"/>
      <c r="K26" s="77"/>
      <c r="L26" s="81"/>
      <c r="M26" s="81"/>
      <c r="N26" s="81"/>
      <c r="O26" s="81"/>
      <c r="P26" s="81"/>
      <c r="Q26" s="81"/>
      <c r="R26" s="81"/>
      <c r="S26" s="81"/>
      <c r="T26" s="77"/>
      <c r="U26" s="77"/>
      <c r="V26" s="77"/>
      <c r="W26" s="81"/>
      <c r="X26" s="81"/>
      <c r="Y26" s="81"/>
      <c r="Z26" s="77"/>
      <c r="AA26" s="318"/>
      <c r="AB26" s="81"/>
      <c r="AC26" s="81"/>
      <c r="AD26" s="81"/>
      <c r="AE26" s="313">
        <f>SUM(H26,T26,Z26)</f>
        <v>0</v>
      </c>
      <c r="AF26" s="314"/>
      <c r="AG26" s="314"/>
      <c r="AH26" s="315"/>
      <c r="AI26" s="75">
        <f t="shared" ref="AI26:AI34" si="0">SUM(L26,W26,AB26)</f>
        <v>0</v>
      </c>
      <c r="AJ26" s="75"/>
      <c r="AK26" s="75"/>
      <c r="AL26" s="75"/>
      <c r="AM26" s="76"/>
      <c r="AO26" s="77"/>
      <c r="AP26" s="77"/>
      <c r="AQ26" s="78"/>
      <c r="AR26" s="79"/>
      <c r="AS26" s="79"/>
      <c r="AT26" s="79"/>
      <c r="AU26" s="79"/>
      <c r="AV26" s="79"/>
      <c r="AW26" s="80"/>
      <c r="AX26" s="77"/>
      <c r="AY26" s="77"/>
      <c r="AZ26" s="77"/>
      <c r="BA26" s="81"/>
      <c r="BB26" s="81"/>
      <c r="BC26" s="81"/>
      <c r="BD26" s="81"/>
      <c r="BE26" s="81"/>
      <c r="BF26" s="82">
        <f>SUM(AO26,AX26)</f>
        <v>0</v>
      </c>
      <c r="BG26" s="82"/>
      <c r="BH26" s="82"/>
      <c r="BI26" s="82"/>
      <c r="BJ26" s="82"/>
      <c r="BK26" s="83">
        <f>SUM(AQ26,BA26)</f>
        <v>0</v>
      </c>
      <c r="BL26" s="83"/>
      <c r="BM26" s="83"/>
      <c r="BN26" s="83"/>
      <c r="BO26" s="83"/>
      <c r="BP26" s="83"/>
      <c r="BQ26" s="83"/>
      <c r="BR26" s="83"/>
      <c r="BS26" s="83"/>
      <c r="BT26" s="84"/>
      <c r="BU26" s="84"/>
      <c r="BV26" s="84"/>
      <c r="BW26" s="84"/>
      <c r="BX26" s="84"/>
      <c r="BY26" s="85"/>
      <c r="BZ26" s="86"/>
      <c r="CA26" s="86"/>
      <c r="CB26" s="86"/>
      <c r="CC26" s="86"/>
      <c r="CD26" s="86"/>
      <c r="CE26" s="87"/>
    </row>
    <row r="27" spans="2:85" ht="19.5" customHeight="1" x14ac:dyDescent="0.15">
      <c r="B27" s="311" t="s">
        <v>57</v>
      </c>
      <c r="C27" s="312"/>
      <c r="D27" s="312"/>
      <c r="E27" s="312"/>
      <c r="F27" s="312"/>
      <c r="G27" s="89"/>
      <c r="H27" s="93"/>
      <c r="I27" s="94"/>
      <c r="J27" s="94"/>
      <c r="K27" s="95"/>
      <c r="L27" s="78"/>
      <c r="M27" s="79"/>
      <c r="N27" s="79"/>
      <c r="O27" s="79"/>
      <c r="P27" s="79"/>
      <c r="Q27" s="79"/>
      <c r="R27" s="79"/>
      <c r="S27" s="80"/>
      <c r="T27" s="93"/>
      <c r="U27" s="94"/>
      <c r="V27" s="95"/>
      <c r="W27" s="81"/>
      <c r="X27" s="81"/>
      <c r="Y27" s="81"/>
      <c r="Z27" s="77"/>
      <c r="AA27" s="77"/>
      <c r="AB27" s="81"/>
      <c r="AC27" s="81"/>
      <c r="AD27" s="81"/>
      <c r="AE27" s="319">
        <f>SUM(H27,T27,Z27)</f>
        <v>0</v>
      </c>
      <c r="AF27" s="314"/>
      <c r="AG27" s="314"/>
      <c r="AH27" s="315"/>
      <c r="AI27" s="75">
        <f t="shared" si="0"/>
        <v>0</v>
      </c>
      <c r="AJ27" s="75"/>
      <c r="AK27" s="75"/>
      <c r="AL27" s="75"/>
      <c r="AM27" s="76"/>
      <c r="AO27" s="77"/>
      <c r="AP27" s="77"/>
      <c r="AQ27" s="78"/>
      <c r="AR27" s="79"/>
      <c r="AS27" s="79"/>
      <c r="AT27" s="79"/>
      <c r="AU27" s="79"/>
      <c r="AV27" s="79"/>
      <c r="AW27" s="80"/>
      <c r="AX27" s="77"/>
      <c r="AY27" s="77"/>
      <c r="AZ27" s="77"/>
      <c r="BA27" s="81"/>
      <c r="BB27" s="81"/>
      <c r="BC27" s="81"/>
      <c r="BD27" s="81"/>
      <c r="BE27" s="81"/>
      <c r="BF27" s="82">
        <f>SUM(AO27,AX27)</f>
        <v>0</v>
      </c>
      <c r="BG27" s="82"/>
      <c r="BH27" s="82"/>
      <c r="BI27" s="82"/>
      <c r="BJ27" s="82"/>
      <c r="BK27" s="83">
        <f>SUM(AQ27,BA27)</f>
        <v>0</v>
      </c>
      <c r="BL27" s="83"/>
      <c r="BM27" s="83"/>
      <c r="BN27" s="83"/>
      <c r="BO27" s="83"/>
      <c r="BP27" s="83"/>
      <c r="BQ27" s="83"/>
      <c r="BR27" s="83"/>
      <c r="BS27" s="83"/>
      <c r="BT27" s="84"/>
      <c r="BU27" s="84"/>
      <c r="BV27" s="84"/>
      <c r="BW27" s="84"/>
      <c r="BX27" s="84"/>
      <c r="BY27" s="85"/>
      <c r="BZ27" s="86"/>
      <c r="CA27" s="86"/>
      <c r="CB27" s="86"/>
      <c r="CC27" s="86"/>
      <c r="CD27" s="86"/>
      <c r="CE27" s="87"/>
    </row>
    <row r="28" spans="2:85" ht="19.5" customHeight="1" x14ac:dyDescent="0.15">
      <c r="B28" s="88" t="s">
        <v>58</v>
      </c>
      <c r="C28" s="89"/>
      <c r="D28" s="89"/>
      <c r="E28" s="90"/>
      <c r="F28" s="90"/>
      <c r="G28" s="90"/>
      <c r="H28" s="93"/>
      <c r="I28" s="94"/>
      <c r="J28" s="94"/>
      <c r="K28" s="95"/>
      <c r="L28" s="78"/>
      <c r="M28" s="79"/>
      <c r="N28" s="79"/>
      <c r="O28" s="79"/>
      <c r="P28" s="79"/>
      <c r="Q28" s="79"/>
      <c r="R28" s="79"/>
      <c r="S28" s="80"/>
      <c r="T28" s="93"/>
      <c r="U28" s="94"/>
      <c r="V28" s="95"/>
      <c r="W28" s="81"/>
      <c r="X28" s="81"/>
      <c r="Y28" s="81"/>
      <c r="Z28" s="77"/>
      <c r="AA28" s="77"/>
      <c r="AB28" s="81"/>
      <c r="AC28" s="81"/>
      <c r="AD28" s="81"/>
      <c r="AE28" s="319">
        <f t="shared" ref="AE28:AE32" si="1">SUM(H28,T28,Z28)</f>
        <v>0</v>
      </c>
      <c r="AF28" s="314"/>
      <c r="AG28" s="314"/>
      <c r="AH28" s="315"/>
      <c r="AI28" s="75">
        <f t="shared" si="0"/>
        <v>0</v>
      </c>
      <c r="AJ28" s="75"/>
      <c r="AK28" s="75"/>
      <c r="AL28" s="75"/>
      <c r="AM28" s="76"/>
      <c r="AO28" s="77"/>
      <c r="AP28" s="77"/>
      <c r="AQ28" s="78"/>
      <c r="AR28" s="79"/>
      <c r="AS28" s="79"/>
      <c r="AT28" s="79"/>
      <c r="AU28" s="79"/>
      <c r="AV28" s="79"/>
      <c r="AW28" s="80"/>
      <c r="AX28" s="77"/>
      <c r="AY28" s="77"/>
      <c r="AZ28" s="77"/>
      <c r="BA28" s="81"/>
      <c r="BB28" s="81"/>
      <c r="BC28" s="81"/>
      <c r="BD28" s="81"/>
      <c r="BE28" s="81"/>
      <c r="BF28" s="82">
        <f t="shared" ref="BF28:BF32" si="2">SUM(AO28,AX28)</f>
        <v>0</v>
      </c>
      <c r="BG28" s="82"/>
      <c r="BH28" s="82"/>
      <c r="BI28" s="82"/>
      <c r="BJ28" s="82"/>
      <c r="BK28" s="83">
        <f t="shared" ref="BK28:BK32" si="3">SUM(AQ28,BA28)</f>
        <v>0</v>
      </c>
      <c r="BL28" s="83"/>
      <c r="BM28" s="83"/>
      <c r="BN28" s="83"/>
      <c r="BO28" s="83"/>
      <c r="BP28" s="83"/>
      <c r="BQ28" s="83"/>
      <c r="BR28" s="83"/>
      <c r="BS28" s="83"/>
      <c r="BT28" s="84"/>
      <c r="BU28" s="84"/>
      <c r="BV28" s="84"/>
      <c r="BW28" s="84"/>
      <c r="BX28" s="84"/>
      <c r="BY28" s="85"/>
      <c r="BZ28" s="86"/>
      <c r="CA28" s="86"/>
      <c r="CB28" s="86"/>
      <c r="CC28" s="86"/>
      <c r="CD28" s="86"/>
      <c r="CE28" s="87"/>
    </row>
    <row r="29" spans="2:85" ht="19.5" customHeight="1" x14ac:dyDescent="0.15">
      <c r="B29" s="88" t="s">
        <v>59</v>
      </c>
      <c r="C29" s="89"/>
      <c r="D29" s="89"/>
      <c r="E29" s="90"/>
      <c r="F29" s="90"/>
      <c r="G29" s="90"/>
      <c r="H29" s="93"/>
      <c r="I29" s="94"/>
      <c r="J29" s="94"/>
      <c r="K29" s="95"/>
      <c r="L29" s="78"/>
      <c r="M29" s="79"/>
      <c r="N29" s="79"/>
      <c r="O29" s="79"/>
      <c r="P29" s="79"/>
      <c r="Q29" s="79"/>
      <c r="R29" s="79"/>
      <c r="S29" s="80"/>
      <c r="T29" s="93"/>
      <c r="U29" s="94"/>
      <c r="V29" s="95"/>
      <c r="W29" s="81"/>
      <c r="X29" s="81"/>
      <c r="Y29" s="81"/>
      <c r="Z29" s="77"/>
      <c r="AA29" s="77"/>
      <c r="AB29" s="81"/>
      <c r="AC29" s="81"/>
      <c r="AD29" s="81"/>
      <c r="AE29" s="319">
        <f t="shared" si="1"/>
        <v>0</v>
      </c>
      <c r="AF29" s="314"/>
      <c r="AG29" s="314"/>
      <c r="AH29" s="315"/>
      <c r="AI29" s="75">
        <f t="shared" si="0"/>
        <v>0</v>
      </c>
      <c r="AJ29" s="75"/>
      <c r="AK29" s="75"/>
      <c r="AL29" s="75"/>
      <c r="AM29" s="76"/>
      <c r="AO29" s="77"/>
      <c r="AP29" s="77"/>
      <c r="AQ29" s="78"/>
      <c r="AR29" s="79"/>
      <c r="AS29" s="79"/>
      <c r="AT29" s="79"/>
      <c r="AU29" s="79"/>
      <c r="AV29" s="79"/>
      <c r="AW29" s="80"/>
      <c r="AX29" s="77"/>
      <c r="AY29" s="77"/>
      <c r="AZ29" s="77"/>
      <c r="BA29" s="81"/>
      <c r="BB29" s="81"/>
      <c r="BC29" s="81"/>
      <c r="BD29" s="81"/>
      <c r="BE29" s="81"/>
      <c r="BF29" s="82">
        <f t="shared" si="2"/>
        <v>0</v>
      </c>
      <c r="BG29" s="82"/>
      <c r="BH29" s="82"/>
      <c r="BI29" s="82"/>
      <c r="BJ29" s="82"/>
      <c r="BK29" s="83">
        <f t="shared" si="3"/>
        <v>0</v>
      </c>
      <c r="BL29" s="83"/>
      <c r="BM29" s="83"/>
      <c r="BN29" s="83"/>
      <c r="BO29" s="83"/>
      <c r="BP29" s="83"/>
      <c r="BQ29" s="83"/>
      <c r="BR29" s="83"/>
      <c r="BS29" s="83"/>
      <c r="BT29" s="84"/>
      <c r="BU29" s="84"/>
      <c r="BV29" s="84"/>
      <c r="BW29" s="84"/>
      <c r="BX29" s="84"/>
      <c r="BY29" s="85"/>
      <c r="BZ29" s="86"/>
      <c r="CA29" s="86"/>
      <c r="CB29" s="86"/>
      <c r="CC29" s="86"/>
      <c r="CD29" s="86"/>
      <c r="CE29" s="87"/>
    </row>
    <row r="30" spans="2:85" ht="19.5" customHeight="1" x14ac:dyDescent="0.15">
      <c r="B30" s="88" t="s">
        <v>60</v>
      </c>
      <c r="C30" s="89"/>
      <c r="D30" s="89"/>
      <c r="E30" s="90"/>
      <c r="F30" s="90"/>
      <c r="G30" s="90"/>
      <c r="H30" s="93"/>
      <c r="I30" s="94"/>
      <c r="J30" s="94"/>
      <c r="K30" s="95"/>
      <c r="L30" s="78"/>
      <c r="M30" s="79"/>
      <c r="N30" s="79"/>
      <c r="O30" s="79"/>
      <c r="P30" s="79"/>
      <c r="Q30" s="79"/>
      <c r="R30" s="79"/>
      <c r="S30" s="80"/>
      <c r="T30" s="93"/>
      <c r="U30" s="94"/>
      <c r="V30" s="95"/>
      <c r="W30" s="81"/>
      <c r="X30" s="81"/>
      <c r="Y30" s="81"/>
      <c r="Z30" s="77"/>
      <c r="AA30" s="77"/>
      <c r="AB30" s="81"/>
      <c r="AC30" s="81"/>
      <c r="AD30" s="81"/>
      <c r="AE30" s="319">
        <f t="shared" si="1"/>
        <v>0</v>
      </c>
      <c r="AF30" s="314"/>
      <c r="AG30" s="314"/>
      <c r="AH30" s="315"/>
      <c r="AI30" s="75">
        <f t="shared" si="0"/>
        <v>0</v>
      </c>
      <c r="AJ30" s="75"/>
      <c r="AK30" s="75"/>
      <c r="AL30" s="75"/>
      <c r="AM30" s="76"/>
      <c r="AO30" s="77"/>
      <c r="AP30" s="77"/>
      <c r="AQ30" s="78"/>
      <c r="AR30" s="79"/>
      <c r="AS30" s="79"/>
      <c r="AT30" s="79"/>
      <c r="AU30" s="79"/>
      <c r="AV30" s="79"/>
      <c r="AW30" s="80"/>
      <c r="AX30" s="77"/>
      <c r="AY30" s="77"/>
      <c r="AZ30" s="77"/>
      <c r="BA30" s="81"/>
      <c r="BB30" s="81"/>
      <c r="BC30" s="81"/>
      <c r="BD30" s="81"/>
      <c r="BE30" s="81"/>
      <c r="BF30" s="82">
        <f t="shared" si="2"/>
        <v>0</v>
      </c>
      <c r="BG30" s="82"/>
      <c r="BH30" s="82"/>
      <c r="BI30" s="82"/>
      <c r="BJ30" s="82"/>
      <c r="BK30" s="83">
        <f t="shared" si="3"/>
        <v>0</v>
      </c>
      <c r="BL30" s="83"/>
      <c r="BM30" s="83"/>
      <c r="BN30" s="83"/>
      <c r="BO30" s="83"/>
      <c r="BP30" s="83"/>
      <c r="BQ30" s="83"/>
      <c r="BR30" s="83"/>
      <c r="BS30" s="83"/>
      <c r="BT30" s="84"/>
      <c r="BU30" s="84"/>
      <c r="BV30" s="84"/>
      <c r="BW30" s="84"/>
      <c r="BX30" s="84"/>
      <c r="BY30" s="85"/>
      <c r="BZ30" s="86"/>
      <c r="CA30" s="86"/>
      <c r="CB30" s="86"/>
      <c r="CC30" s="86"/>
      <c r="CD30" s="86"/>
      <c r="CE30" s="87"/>
    </row>
    <row r="31" spans="2:85" ht="19.5" customHeight="1" x14ac:dyDescent="0.15">
      <c r="B31" s="88" t="s">
        <v>61</v>
      </c>
      <c r="C31" s="89"/>
      <c r="D31" s="89"/>
      <c r="E31" s="90"/>
      <c r="F31" s="90"/>
      <c r="G31" s="90"/>
      <c r="H31" s="93"/>
      <c r="I31" s="94"/>
      <c r="J31" s="94"/>
      <c r="K31" s="95"/>
      <c r="L31" s="78"/>
      <c r="M31" s="79"/>
      <c r="N31" s="79"/>
      <c r="O31" s="79"/>
      <c r="P31" s="79"/>
      <c r="Q31" s="79"/>
      <c r="R31" s="79"/>
      <c r="S31" s="80"/>
      <c r="T31" s="93"/>
      <c r="U31" s="94"/>
      <c r="V31" s="95"/>
      <c r="W31" s="81"/>
      <c r="X31" s="81"/>
      <c r="Y31" s="81"/>
      <c r="Z31" s="77"/>
      <c r="AA31" s="77"/>
      <c r="AB31" s="81"/>
      <c r="AC31" s="81"/>
      <c r="AD31" s="81"/>
      <c r="AE31" s="319">
        <f t="shared" si="1"/>
        <v>0</v>
      </c>
      <c r="AF31" s="314"/>
      <c r="AG31" s="314"/>
      <c r="AH31" s="315"/>
      <c r="AI31" s="75">
        <f t="shared" si="0"/>
        <v>0</v>
      </c>
      <c r="AJ31" s="75"/>
      <c r="AK31" s="75"/>
      <c r="AL31" s="75"/>
      <c r="AM31" s="76"/>
      <c r="AO31" s="77"/>
      <c r="AP31" s="77"/>
      <c r="AQ31" s="78"/>
      <c r="AR31" s="79"/>
      <c r="AS31" s="79"/>
      <c r="AT31" s="79"/>
      <c r="AU31" s="79"/>
      <c r="AV31" s="79"/>
      <c r="AW31" s="80"/>
      <c r="AX31" s="77"/>
      <c r="AY31" s="77"/>
      <c r="AZ31" s="77"/>
      <c r="BA31" s="81"/>
      <c r="BB31" s="81"/>
      <c r="BC31" s="81"/>
      <c r="BD31" s="81"/>
      <c r="BE31" s="81"/>
      <c r="BF31" s="82">
        <f t="shared" si="2"/>
        <v>0</v>
      </c>
      <c r="BG31" s="82"/>
      <c r="BH31" s="82"/>
      <c r="BI31" s="82"/>
      <c r="BJ31" s="82"/>
      <c r="BK31" s="83">
        <f t="shared" si="3"/>
        <v>0</v>
      </c>
      <c r="BL31" s="83"/>
      <c r="BM31" s="83"/>
      <c r="BN31" s="83"/>
      <c r="BO31" s="83"/>
      <c r="BP31" s="83"/>
      <c r="BQ31" s="83"/>
      <c r="BR31" s="83"/>
      <c r="BS31" s="83"/>
      <c r="BT31" s="84"/>
      <c r="BU31" s="84"/>
      <c r="BV31" s="84"/>
      <c r="BW31" s="84"/>
      <c r="BX31" s="84"/>
      <c r="BY31" s="85"/>
      <c r="BZ31" s="86"/>
      <c r="CA31" s="86"/>
      <c r="CB31" s="86"/>
      <c r="CC31" s="86"/>
      <c r="CD31" s="86"/>
      <c r="CE31" s="87"/>
    </row>
    <row r="32" spans="2:85" ht="19.5" customHeight="1" x14ac:dyDescent="0.15">
      <c r="B32" s="88" t="s">
        <v>201</v>
      </c>
      <c r="C32" s="89"/>
      <c r="D32" s="89"/>
      <c r="E32" s="90"/>
      <c r="F32" s="90"/>
      <c r="G32" s="90"/>
      <c r="H32" s="93"/>
      <c r="I32" s="94"/>
      <c r="J32" s="94"/>
      <c r="K32" s="95"/>
      <c r="L32" s="78"/>
      <c r="M32" s="79"/>
      <c r="N32" s="79"/>
      <c r="O32" s="79"/>
      <c r="P32" s="79"/>
      <c r="Q32" s="79"/>
      <c r="R32" s="79"/>
      <c r="S32" s="80"/>
      <c r="T32" s="77"/>
      <c r="U32" s="77"/>
      <c r="V32" s="77"/>
      <c r="W32" s="81"/>
      <c r="X32" s="81"/>
      <c r="Y32" s="81"/>
      <c r="Z32" s="77"/>
      <c r="AA32" s="77"/>
      <c r="AB32" s="81"/>
      <c r="AC32" s="81"/>
      <c r="AD32" s="81"/>
      <c r="AE32" s="82">
        <f t="shared" si="1"/>
        <v>0</v>
      </c>
      <c r="AF32" s="82"/>
      <c r="AG32" s="82"/>
      <c r="AH32" s="82"/>
      <c r="AI32" s="75">
        <f t="shared" si="0"/>
        <v>0</v>
      </c>
      <c r="AJ32" s="75"/>
      <c r="AK32" s="75"/>
      <c r="AL32" s="75"/>
      <c r="AM32" s="76"/>
      <c r="AO32" s="77"/>
      <c r="AP32" s="77"/>
      <c r="AQ32" s="78"/>
      <c r="AR32" s="79"/>
      <c r="AS32" s="79"/>
      <c r="AT32" s="79"/>
      <c r="AU32" s="79"/>
      <c r="AV32" s="79"/>
      <c r="AW32" s="80"/>
      <c r="AX32" s="77"/>
      <c r="AY32" s="77"/>
      <c r="AZ32" s="77"/>
      <c r="BA32" s="81"/>
      <c r="BB32" s="81"/>
      <c r="BC32" s="81"/>
      <c r="BD32" s="81"/>
      <c r="BE32" s="81"/>
      <c r="BF32" s="82">
        <f t="shared" si="2"/>
        <v>0</v>
      </c>
      <c r="BG32" s="82"/>
      <c r="BH32" s="82"/>
      <c r="BI32" s="82"/>
      <c r="BJ32" s="82"/>
      <c r="BK32" s="83">
        <f t="shared" si="3"/>
        <v>0</v>
      </c>
      <c r="BL32" s="83"/>
      <c r="BM32" s="83"/>
      <c r="BN32" s="83"/>
      <c r="BO32" s="83"/>
      <c r="BP32" s="83"/>
      <c r="BQ32" s="83"/>
      <c r="BR32" s="83"/>
      <c r="BS32" s="83"/>
      <c r="BT32" s="84"/>
      <c r="BU32" s="84"/>
      <c r="BV32" s="84"/>
      <c r="BW32" s="84"/>
      <c r="BX32" s="84"/>
      <c r="BY32" s="85"/>
      <c r="BZ32" s="86"/>
      <c r="CA32" s="86"/>
      <c r="CB32" s="86"/>
      <c r="CC32" s="86"/>
      <c r="CD32" s="86"/>
      <c r="CE32" s="87"/>
    </row>
    <row r="33" spans="1:85" ht="19.5" customHeight="1" x14ac:dyDescent="0.15">
      <c r="B33" s="88" t="s">
        <v>63</v>
      </c>
      <c r="C33" s="89"/>
      <c r="D33" s="89"/>
      <c r="E33" s="90"/>
      <c r="F33" s="90"/>
      <c r="G33" s="90"/>
      <c r="H33" s="93"/>
      <c r="I33" s="94"/>
      <c r="J33" s="94"/>
      <c r="K33" s="95"/>
      <c r="L33" s="78"/>
      <c r="M33" s="79"/>
      <c r="N33" s="79"/>
      <c r="O33" s="79"/>
      <c r="P33" s="79"/>
      <c r="Q33" s="79"/>
      <c r="R33" s="79"/>
      <c r="S33" s="80"/>
      <c r="T33" s="77"/>
      <c r="U33" s="77"/>
      <c r="V33" s="77"/>
      <c r="W33" s="81"/>
      <c r="X33" s="81"/>
      <c r="Y33" s="81"/>
      <c r="Z33" s="77"/>
      <c r="AA33" s="77"/>
      <c r="AB33" s="81"/>
      <c r="AC33" s="81"/>
      <c r="AD33" s="81"/>
      <c r="AE33" s="82">
        <f t="shared" ref="AE33:AE40" si="4">SUM(H33,T33,Z33)</f>
        <v>0</v>
      </c>
      <c r="AF33" s="82"/>
      <c r="AG33" s="82"/>
      <c r="AH33" s="82"/>
      <c r="AI33" s="75">
        <f t="shared" si="0"/>
        <v>0</v>
      </c>
      <c r="AJ33" s="75"/>
      <c r="AK33" s="75"/>
      <c r="AL33" s="75"/>
      <c r="AM33" s="76"/>
      <c r="AO33" s="77"/>
      <c r="AP33" s="77"/>
      <c r="AQ33" s="78"/>
      <c r="AR33" s="79"/>
      <c r="AS33" s="79"/>
      <c r="AT33" s="79"/>
      <c r="AU33" s="79"/>
      <c r="AV33" s="79"/>
      <c r="AW33" s="80"/>
      <c r="AX33" s="77"/>
      <c r="AY33" s="77"/>
      <c r="AZ33" s="77"/>
      <c r="BA33" s="81"/>
      <c r="BB33" s="81"/>
      <c r="BC33" s="81"/>
      <c r="BD33" s="81"/>
      <c r="BE33" s="81"/>
      <c r="BF33" s="82">
        <f t="shared" ref="BF33:BF40" si="5">SUM(AO33,AX33)</f>
        <v>0</v>
      </c>
      <c r="BG33" s="82"/>
      <c r="BH33" s="82"/>
      <c r="BI33" s="82"/>
      <c r="BJ33" s="82"/>
      <c r="BK33" s="83">
        <f t="shared" ref="BK33:BK40" si="6">SUM(AQ33,BA33)</f>
        <v>0</v>
      </c>
      <c r="BL33" s="83"/>
      <c r="BM33" s="83"/>
      <c r="BN33" s="83"/>
      <c r="BO33" s="83"/>
      <c r="BP33" s="83"/>
      <c r="BQ33" s="83"/>
      <c r="BR33" s="83"/>
      <c r="BS33" s="83"/>
      <c r="BT33" s="84"/>
      <c r="BU33" s="84"/>
      <c r="BV33" s="84"/>
      <c r="BW33" s="84"/>
      <c r="BX33" s="84"/>
      <c r="BY33" s="85"/>
      <c r="BZ33" s="86"/>
      <c r="CA33" s="86"/>
      <c r="CB33" s="86"/>
      <c r="CC33" s="86"/>
      <c r="CD33" s="86"/>
      <c r="CE33" s="87"/>
    </row>
    <row r="34" spans="1:85" ht="19.5" customHeight="1" x14ac:dyDescent="0.15">
      <c r="B34" s="88" t="s">
        <v>62</v>
      </c>
      <c r="C34" s="89"/>
      <c r="D34" s="89"/>
      <c r="E34" s="90"/>
      <c r="F34" s="90"/>
      <c r="G34" s="90"/>
      <c r="H34" s="93"/>
      <c r="I34" s="94"/>
      <c r="J34" s="94"/>
      <c r="K34" s="95"/>
      <c r="L34" s="78"/>
      <c r="M34" s="79"/>
      <c r="N34" s="79"/>
      <c r="O34" s="79"/>
      <c r="P34" s="79"/>
      <c r="Q34" s="79"/>
      <c r="R34" s="79"/>
      <c r="S34" s="80"/>
      <c r="T34" s="77"/>
      <c r="U34" s="77"/>
      <c r="V34" s="77"/>
      <c r="W34" s="81"/>
      <c r="X34" s="81"/>
      <c r="Y34" s="81"/>
      <c r="Z34" s="77"/>
      <c r="AA34" s="77"/>
      <c r="AB34" s="81"/>
      <c r="AC34" s="81"/>
      <c r="AD34" s="81"/>
      <c r="AE34" s="82">
        <f t="shared" si="4"/>
        <v>0</v>
      </c>
      <c r="AF34" s="82"/>
      <c r="AG34" s="82"/>
      <c r="AH34" s="82"/>
      <c r="AI34" s="75">
        <f t="shared" si="0"/>
        <v>0</v>
      </c>
      <c r="AJ34" s="75"/>
      <c r="AK34" s="75"/>
      <c r="AL34" s="75"/>
      <c r="AM34" s="76"/>
      <c r="AO34" s="77"/>
      <c r="AP34" s="77"/>
      <c r="AQ34" s="78"/>
      <c r="AR34" s="79"/>
      <c r="AS34" s="79"/>
      <c r="AT34" s="79"/>
      <c r="AU34" s="79"/>
      <c r="AV34" s="79"/>
      <c r="AW34" s="80"/>
      <c r="AX34" s="77"/>
      <c r="AY34" s="77"/>
      <c r="AZ34" s="77"/>
      <c r="BA34" s="81"/>
      <c r="BB34" s="81"/>
      <c r="BC34" s="81"/>
      <c r="BD34" s="81"/>
      <c r="BE34" s="81"/>
      <c r="BF34" s="82">
        <f t="shared" ref="BF34:BF37" si="7">SUM(AO34,AX34)</f>
        <v>0</v>
      </c>
      <c r="BG34" s="82"/>
      <c r="BH34" s="82"/>
      <c r="BI34" s="82"/>
      <c r="BJ34" s="82"/>
      <c r="BK34" s="83">
        <f t="shared" si="6"/>
        <v>0</v>
      </c>
      <c r="BL34" s="83"/>
      <c r="BM34" s="83"/>
      <c r="BN34" s="83"/>
      <c r="BO34" s="83"/>
      <c r="BP34" s="83"/>
      <c r="BQ34" s="83"/>
      <c r="BR34" s="83"/>
      <c r="BS34" s="83"/>
      <c r="BT34" s="84"/>
      <c r="BU34" s="84"/>
      <c r="BV34" s="84"/>
      <c r="BW34" s="84"/>
      <c r="BX34" s="84"/>
      <c r="BY34" s="85"/>
      <c r="BZ34" s="86"/>
      <c r="CA34" s="86"/>
      <c r="CB34" s="86"/>
      <c r="CC34" s="86"/>
      <c r="CD34" s="86"/>
      <c r="CE34" s="87"/>
    </row>
    <row r="35" spans="1:85" ht="19.5" customHeight="1" x14ac:dyDescent="0.15">
      <c r="B35" s="60" t="s">
        <v>158</v>
      </c>
      <c r="C35" s="61">
        <f>C26+1</f>
        <v>7</v>
      </c>
      <c r="D35" s="61" t="s">
        <v>56</v>
      </c>
      <c r="E35" s="320" t="s">
        <v>66</v>
      </c>
      <c r="F35" s="321"/>
      <c r="G35" s="322"/>
      <c r="H35" s="93"/>
      <c r="I35" s="94"/>
      <c r="J35" s="94"/>
      <c r="K35" s="95"/>
      <c r="L35" s="78"/>
      <c r="M35" s="79"/>
      <c r="N35" s="79"/>
      <c r="O35" s="79"/>
      <c r="P35" s="79"/>
      <c r="Q35" s="79"/>
      <c r="R35" s="79"/>
      <c r="S35" s="80"/>
      <c r="T35" s="77"/>
      <c r="U35" s="77"/>
      <c r="V35" s="77"/>
      <c r="W35" s="81"/>
      <c r="X35" s="81"/>
      <c r="Y35" s="81"/>
      <c r="Z35" s="77"/>
      <c r="AA35" s="77"/>
      <c r="AB35" s="81"/>
      <c r="AC35" s="81"/>
      <c r="AD35" s="81"/>
      <c r="AE35" s="82">
        <f t="shared" si="4"/>
        <v>0</v>
      </c>
      <c r="AF35" s="82"/>
      <c r="AG35" s="82"/>
      <c r="AH35" s="82"/>
      <c r="AI35" s="75">
        <f t="shared" ref="AI35:AI40" si="8">SUM(L35,W35,AB35)</f>
        <v>0</v>
      </c>
      <c r="AJ35" s="75"/>
      <c r="AK35" s="75"/>
      <c r="AL35" s="75"/>
      <c r="AM35" s="76"/>
      <c r="AO35" s="77"/>
      <c r="AP35" s="77"/>
      <c r="AQ35" s="78"/>
      <c r="AR35" s="79"/>
      <c r="AS35" s="79"/>
      <c r="AT35" s="79"/>
      <c r="AU35" s="79"/>
      <c r="AV35" s="79"/>
      <c r="AW35" s="80"/>
      <c r="AX35" s="77"/>
      <c r="AY35" s="77"/>
      <c r="AZ35" s="77"/>
      <c r="BA35" s="81"/>
      <c r="BB35" s="81"/>
      <c r="BC35" s="81"/>
      <c r="BD35" s="81"/>
      <c r="BE35" s="81"/>
      <c r="BF35" s="82">
        <f t="shared" si="7"/>
        <v>0</v>
      </c>
      <c r="BG35" s="82"/>
      <c r="BH35" s="82"/>
      <c r="BI35" s="82"/>
      <c r="BJ35" s="82"/>
      <c r="BK35" s="83">
        <f t="shared" si="6"/>
        <v>0</v>
      </c>
      <c r="BL35" s="83"/>
      <c r="BM35" s="83"/>
      <c r="BN35" s="83"/>
      <c r="BO35" s="83"/>
      <c r="BP35" s="83"/>
      <c r="BQ35" s="83"/>
      <c r="BR35" s="83"/>
      <c r="BS35" s="83"/>
      <c r="BT35" s="84"/>
      <c r="BU35" s="84"/>
      <c r="BV35" s="84"/>
      <c r="BW35" s="84"/>
      <c r="BX35" s="84"/>
      <c r="BY35" s="85"/>
      <c r="BZ35" s="86"/>
      <c r="CA35" s="86"/>
      <c r="CB35" s="86"/>
      <c r="CC35" s="86"/>
      <c r="CD35" s="86"/>
      <c r="CE35" s="87"/>
    </row>
    <row r="36" spans="1:85" ht="19.5" customHeight="1" x14ac:dyDescent="0.15">
      <c r="B36" s="88" t="s">
        <v>64</v>
      </c>
      <c r="C36" s="89"/>
      <c r="D36" s="89"/>
      <c r="E36" s="90"/>
      <c r="F36" s="90"/>
      <c r="G36" s="90"/>
      <c r="H36" s="93"/>
      <c r="I36" s="94"/>
      <c r="J36" s="94"/>
      <c r="K36" s="95"/>
      <c r="L36" s="78"/>
      <c r="M36" s="79"/>
      <c r="N36" s="79"/>
      <c r="O36" s="79"/>
      <c r="P36" s="79"/>
      <c r="Q36" s="79"/>
      <c r="R36" s="79"/>
      <c r="S36" s="80"/>
      <c r="T36" s="77"/>
      <c r="U36" s="77"/>
      <c r="V36" s="77"/>
      <c r="W36" s="81"/>
      <c r="X36" s="81"/>
      <c r="Y36" s="81"/>
      <c r="Z36" s="77"/>
      <c r="AA36" s="77"/>
      <c r="AB36" s="81"/>
      <c r="AC36" s="81"/>
      <c r="AD36" s="81"/>
      <c r="AE36" s="82">
        <f t="shared" si="4"/>
        <v>0</v>
      </c>
      <c r="AF36" s="82"/>
      <c r="AG36" s="82"/>
      <c r="AH36" s="82"/>
      <c r="AI36" s="75">
        <f t="shared" si="8"/>
        <v>0</v>
      </c>
      <c r="AJ36" s="75"/>
      <c r="AK36" s="75"/>
      <c r="AL36" s="75"/>
      <c r="AM36" s="76"/>
      <c r="AO36" s="77"/>
      <c r="AP36" s="77"/>
      <c r="AQ36" s="78"/>
      <c r="AR36" s="79"/>
      <c r="AS36" s="79"/>
      <c r="AT36" s="79"/>
      <c r="AU36" s="79"/>
      <c r="AV36" s="79"/>
      <c r="AW36" s="80"/>
      <c r="AX36" s="77"/>
      <c r="AY36" s="77"/>
      <c r="AZ36" s="77"/>
      <c r="BA36" s="81"/>
      <c r="BB36" s="81"/>
      <c r="BC36" s="81"/>
      <c r="BD36" s="81"/>
      <c r="BE36" s="81"/>
      <c r="BF36" s="82">
        <f t="shared" si="7"/>
        <v>0</v>
      </c>
      <c r="BG36" s="82"/>
      <c r="BH36" s="82"/>
      <c r="BI36" s="82"/>
      <c r="BJ36" s="82"/>
      <c r="BK36" s="83">
        <f t="shared" si="6"/>
        <v>0</v>
      </c>
      <c r="BL36" s="83"/>
      <c r="BM36" s="83"/>
      <c r="BN36" s="83"/>
      <c r="BO36" s="83"/>
      <c r="BP36" s="83"/>
      <c r="BQ36" s="83"/>
      <c r="BR36" s="83"/>
      <c r="BS36" s="83"/>
      <c r="BT36" s="84"/>
      <c r="BU36" s="84"/>
      <c r="BV36" s="84"/>
      <c r="BW36" s="84"/>
      <c r="BX36" s="84"/>
      <c r="BY36" s="85"/>
      <c r="BZ36" s="86"/>
      <c r="CA36" s="86"/>
      <c r="CB36" s="86"/>
      <c r="CC36" s="86"/>
      <c r="CD36" s="86"/>
      <c r="CE36" s="87"/>
    </row>
    <row r="37" spans="1:85" ht="19.5" customHeight="1" x14ac:dyDescent="0.15">
      <c r="B37" s="88" t="s">
        <v>65</v>
      </c>
      <c r="C37" s="89"/>
      <c r="D37" s="89"/>
      <c r="E37" s="90"/>
      <c r="F37" s="90"/>
      <c r="G37" s="90"/>
      <c r="H37" s="93"/>
      <c r="I37" s="94"/>
      <c r="J37" s="94"/>
      <c r="K37" s="95"/>
      <c r="L37" s="78"/>
      <c r="M37" s="79"/>
      <c r="N37" s="79"/>
      <c r="O37" s="79"/>
      <c r="P37" s="79"/>
      <c r="Q37" s="79"/>
      <c r="R37" s="79"/>
      <c r="S37" s="80"/>
      <c r="T37" s="77"/>
      <c r="U37" s="77"/>
      <c r="V37" s="77"/>
      <c r="W37" s="81"/>
      <c r="X37" s="81"/>
      <c r="Y37" s="81"/>
      <c r="Z37" s="77"/>
      <c r="AA37" s="77"/>
      <c r="AB37" s="81"/>
      <c r="AC37" s="81"/>
      <c r="AD37" s="81"/>
      <c r="AE37" s="82">
        <f t="shared" si="4"/>
        <v>0</v>
      </c>
      <c r="AF37" s="82"/>
      <c r="AG37" s="82"/>
      <c r="AH37" s="82"/>
      <c r="AI37" s="75">
        <f t="shared" si="8"/>
        <v>0</v>
      </c>
      <c r="AJ37" s="75"/>
      <c r="AK37" s="75"/>
      <c r="AL37" s="75"/>
      <c r="AM37" s="76"/>
      <c r="AO37" s="77"/>
      <c r="AP37" s="77"/>
      <c r="AQ37" s="78"/>
      <c r="AR37" s="79"/>
      <c r="AS37" s="79"/>
      <c r="AT37" s="79"/>
      <c r="AU37" s="79"/>
      <c r="AV37" s="79"/>
      <c r="AW37" s="80"/>
      <c r="AX37" s="77"/>
      <c r="AY37" s="77"/>
      <c r="AZ37" s="77"/>
      <c r="BA37" s="81"/>
      <c r="BB37" s="81"/>
      <c r="BC37" s="81"/>
      <c r="BD37" s="81"/>
      <c r="BE37" s="81"/>
      <c r="BF37" s="82">
        <f t="shared" si="7"/>
        <v>0</v>
      </c>
      <c r="BG37" s="82"/>
      <c r="BH37" s="82"/>
      <c r="BI37" s="82"/>
      <c r="BJ37" s="82"/>
      <c r="BK37" s="83">
        <f t="shared" si="6"/>
        <v>0</v>
      </c>
      <c r="BL37" s="83"/>
      <c r="BM37" s="83"/>
      <c r="BN37" s="83"/>
      <c r="BO37" s="83"/>
      <c r="BP37" s="83"/>
      <c r="BQ37" s="83"/>
      <c r="BR37" s="83"/>
      <c r="BS37" s="83"/>
      <c r="BT37" s="84"/>
      <c r="BU37" s="84"/>
      <c r="BV37" s="84"/>
      <c r="BW37" s="84"/>
      <c r="BX37" s="84"/>
      <c r="BY37" s="85"/>
      <c r="BZ37" s="86"/>
      <c r="CA37" s="86"/>
      <c r="CB37" s="86"/>
      <c r="CC37" s="86"/>
      <c r="CD37" s="86"/>
      <c r="CE37" s="87"/>
    </row>
    <row r="38" spans="1:85" ht="20.25" customHeight="1" x14ac:dyDescent="0.15">
      <c r="A38" s="57"/>
      <c r="B38" s="55" t="s">
        <v>80</v>
      </c>
      <c r="C38" s="70"/>
      <c r="D38" s="62" t="s">
        <v>56</v>
      </c>
      <c r="E38" s="70"/>
      <c r="F38" s="91" t="s">
        <v>69</v>
      </c>
      <c r="G38" s="92"/>
      <c r="H38" s="93"/>
      <c r="I38" s="94"/>
      <c r="J38" s="94"/>
      <c r="K38" s="95"/>
      <c r="L38" s="78"/>
      <c r="M38" s="79"/>
      <c r="N38" s="79"/>
      <c r="O38" s="79"/>
      <c r="P38" s="79"/>
      <c r="Q38" s="79"/>
      <c r="R38" s="79"/>
      <c r="S38" s="80"/>
      <c r="T38" s="77"/>
      <c r="U38" s="77"/>
      <c r="V38" s="77"/>
      <c r="W38" s="81"/>
      <c r="X38" s="81"/>
      <c r="Y38" s="81"/>
      <c r="Z38" s="77"/>
      <c r="AA38" s="77"/>
      <c r="AB38" s="81"/>
      <c r="AC38" s="81"/>
      <c r="AD38" s="81"/>
      <c r="AE38" s="82">
        <f t="shared" si="4"/>
        <v>0</v>
      </c>
      <c r="AF38" s="82"/>
      <c r="AG38" s="82"/>
      <c r="AH38" s="82"/>
      <c r="AI38" s="75">
        <f t="shared" si="8"/>
        <v>0</v>
      </c>
      <c r="AJ38" s="75"/>
      <c r="AK38" s="75"/>
      <c r="AL38" s="75"/>
      <c r="AM38" s="76"/>
      <c r="AO38" s="77"/>
      <c r="AP38" s="77"/>
      <c r="AQ38" s="78"/>
      <c r="AR38" s="79"/>
      <c r="AS38" s="79"/>
      <c r="AT38" s="79"/>
      <c r="AU38" s="79"/>
      <c r="AV38" s="79"/>
      <c r="AW38" s="80"/>
      <c r="AX38" s="77"/>
      <c r="AY38" s="77"/>
      <c r="AZ38" s="77"/>
      <c r="BA38" s="81"/>
      <c r="BB38" s="81"/>
      <c r="BC38" s="81"/>
      <c r="BD38" s="81"/>
      <c r="BE38" s="81"/>
      <c r="BF38" s="82">
        <f t="shared" si="5"/>
        <v>0</v>
      </c>
      <c r="BG38" s="82"/>
      <c r="BH38" s="82"/>
      <c r="BI38" s="82"/>
      <c r="BJ38" s="82"/>
      <c r="BK38" s="83">
        <f t="shared" si="6"/>
        <v>0</v>
      </c>
      <c r="BL38" s="83"/>
      <c r="BM38" s="83"/>
      <c r="BN38" s="83"/>
      <c r="BO38" s="83"/>
      <c r="BP38" s="83"/>
      <c r="BQ38" s="83"/>
      <c r="BR38" s="83"/>
      <c r="BS38" s="83"/>
      <c r="BT38" s="84"/>
      <c r="BU38" s="84"/>
      <c r="BV38" s="84"/>
      <c r="BW38" s="84"/>
      <c r="BX38" s="84"/>
      <c r="BY38" s="85"/>
      <c r="BZ38" s="86"/>
      <c r="CA38" s="86"/>
      <c r="CB38" s="86"/>
      <c r="CC38" s="86"/>
      <c r="CD38" s="86"/>
      <c r="CE38" s="87"/>
      <c r="CG38" s="65"/>
    </row>
    <row r="39" spans="1:85" ht="20.25" customHeight="1" x14ac:dyDescent="0.15">
      <c r="B39" s="56" t="s">
        <v>68</v>
      </c>
      <c r="C39" s="70"/>
      <c r="D39" s="62" t="s">
        <v>56</v>
      </c>
      <c r="E39" s="70"/>
      <c r="F39" s="91" t="s">
        <v>69</v>
      </c>
      <c r="G39" s="92"/>
      <c r="H39" s="93"/>
      <c r="I39" s="94"/>
      <c r="J39" s="94"/>
      <c r="K39" s="95"/>
      <c r="L39" s="78"/>
      <c r="M39" s="79"/>
      <c r="N39" s="79"/>
      <c r="O39" s="79"/>
      <c r="P39" s="79"/>
      <c r="Q39" s="79"/>
      <c r="R39" s="79"/>
      <c r="S39" s="80"/>
      <c r="T39" s="77"/>
      <c r="U39" s="77"/>
      <c r="V39" s="77"/>
      <c r="W39" s="81"/>
      <c r="X39" s="81"/>
      <c r="Y39" s="81"/>
      <c r="Z39" s="77"/>
      <c r="AA39" s="77"/>
      <c r="AB39" s="81"/>
      <c r="AC39" s="81"/>
      <c r="AD39" s="81"/>
      <c r="AE39" s="82">
        <f t="shared" ref="AE39" si="9">SUM(H39,T39,Z39)</f>
        <v>0</v>
      </c>
      <c r="AF39" s="82"/>
      <c r="AG39" s="82"/>
      <c r="AH39" s="82"/>
      <c r="AI39" s="75">
        <f t="shared" ref="AI39" si="10">SUM(L39,W39,AB39)</f>
        <v>0</v>
      </c>
      <c r="AJ39" s="75"/>
      <c r="AK39" s="75"/>
      <c r="AL39" s="75"/>
      <c r="AM39" s="76"/>
      <c r="AO39" s="77"/>
      <c r="AP39" s="77"/>
      <c r="AQ39" s="78"/>
      <c r="AR39" s="79"/>
      <c r="AS39" s="79"/>
      <c r="AT39" s="79"/>
      <c r="AU39" s="79"/>
      <c r="AV39" s="79"/>
      <c r="AW39" s="80"/>
      <c r="AX39" s="77"/>
      <c r="AY39" s="77"/>
      <c r="AZ39" s="77"/>
      <c r="BA39" s="81"/>
      <c r="BB39" s="81"/>
      <c r="BC39" s="81"/>
      <c r="BD39" s="81"/>
      <c r="BE39" s="81"/>
      <c r="BF39" s="82">
        <f t="shared" ref="BF39" si="11">SUM(AO39,AX39)</f>
        <v>0</v>
      </c>
      <c r="BG39" s="82"/>
      <c r="BH39" s="82"/>
      <c r="BI39" s="82"/>
      <c r="BJ39" s="82"/>
      <c r="BK39" s="83">
        <f t="shared" ref="BK39" si="12">SUM(AQ39,BA39)</f>
        <v>0</v>
      </c>
      <c r="BL39" s="83"/>
      <c r="BM39" s="83"/>
      <c r="BN39" s="83"/>
      <c r="BO39" s="83"/>
      <c r="BP39" s="83"/>
      <c r="BQ39" s="83"/>
      <c r="BR39" s="83"/>
      <c r="BS39" s="83"/>
      <c r="BT39" s="84"/>
      <c r="BU39" s="84"/>
      <c r="BV39" s="84"/>
      <c r="BW39" s="84"/>
      <c r="BX39" s="84"/>
      <c r="BY39" s="85"/>
      <c r="BZ39" s="86"/>
      <c r="CA39" s="86"/>
      <c r="CB39" s="86"/>
      <c r="CC39" s="86"/>
      <c r="CD39" s="86"/>
      <c r="CE39" s="87"/>
    </row>
    <row r="40" spans="1:85" ht="20.25" customHeight="1" thickBot="1" x14ac:dyDescent="0.2">
      <c r="B40" s="56" t="s">
        <v>68</v>
      </c>
      <c r="C40" s="70"/>
      <c r="D40" s="62" t="s">
        <v>56</v>
      </c>
      <c r="E40" s="70"/>
      <c r="F40" s="91" t="s">
        <v>69</v>
      </c>
      <c r="G40" s="92"/>
      <c r="H40" s="93"/>
      <c r="I40" s="94"/>
      <c r="J40" s="94"/>
      <c r="K40" s="95"/>
      <c r="L40" s="78"/>
      <c r="M40" s="79"/>
      <c r="N40" s="79"/>
      <c r="O40" s="79"/>
      <c r="P40" s="79"/>
      <c r="Q40" s="79"/>
      <c r="R40" s="79"/>
      <c r="S40" s="80"/>
      <c r="T40" s="77"/>
      <c r="U40" s="77"/>
      <c r="V40" s="77"/>
      <c r="W40" s="81"/>
      <c r="X40" s="81"/>
      <c r="Y40" s="81"/>
      <c r="Z40" s="77"/>
      <c r="AA40" s="77"/>
      <c r="AB40" s="81"/>
      <c r="AC40" s="81"/>
      <c r="AD40" s="81"/>
      <c r="AE40" s="82">
        <f t="shared" si="4"/>
        <v>0</v>
      </c>
      <c r="AF40" s="82"/>
      <c r="AG40" s="82"/>
      <c r="AH40" s="82"/>
      <c r="AI40" s="75">
        <f t="shared" si="8"/>
        <v>0</v>
      </c>
      <c r="AJ40" s="75"/>
      <c r="AK40" s="75"/>
      <c r="AL40" s="75"/>
      <c r="AM40" s="76"/>
      <c r="AO40" s="77"/>
      <c r="AP40" s="77"/>
      <c r="AQ40" s="78"/>
      <c r="AR40" s="79"/>
      <c r="AS40" s="79"/>
      <c r="AT40" s="79"/>
      <c r="AU40" s="79"/>
      <c r="AV40" s="79"/>
      <c r="AW40" s="80"/>
      <c r="AX40" s="77"/>
      <c r="AY40" s="77"/>
      <c r="AZ40" s="77"/>
      <c r="BA40" s="81"/>
      <c r="BB40" s="81"/>
      <c r="BC40" s="81"/>
      <c r="BD40" s="81"/>
      <c r="BE40" s="81"/>
      <c r="BF40" s="82">
        <f t="shared" si="5"/>
        <v>0</v>
      </c>
      <c r="BG40" s="82"/>
      <c r="BH40" s="82"/>
      <c r="BI40" s="82"/>
      <c r="BJ40" s="82"/>
      <c r="BK40" s="83">
        <f t="shared" si="6"/>
        <v>0</v>
      </c>
      <c r="BL40" s="83"/>
      <c r="BM40" s="83"/>
      <c r="BN40" s="83"/>
      <c r="BO40" s="83"/>
      <c r="BP40" s="83"/>
      <c r="BQ40" s="83"/>
      <c r="BR40" s="83"/>
      <c r="BS40" s="83"/>
      <c r="BT40" s="84"/>
      <c r="BU40" s="84"/>
      <c r="BV40" s="84"/>
      <c r="BW40" s="84"/>
      <c r="BX40" s="84"/>
      <c r="BY40" s="85"/>
      <c r="BZ40" s="86"/>
      <c r="CA40" s="86"/>
      <c r="CB40" s="86"/>
      <c r="CC40" s="86"/>
      <c r="CD40" s="86"/>
      <c r="CE40" s="87"/>
    </row>
    <row r="41" spans="1:85" ht="25.5" customHeight="1" thickBot="1" x14ac:dyDescent="0.2">
      <c r="B41" s="374" t="s">
        <v>36</v>
      </c>
      <c r="C41" s="200"/>
      <c r="D41" s="200"/>
      <c r="E41" s="200"/>
      <c r="F41" s="200"/>
      <c r="G41" s="375"/>
      <c r="H41" s="369"/>
      <c r="I41" s="369"/>
      <c r="J41" s="369"/>
      <c r="K41" s="369"/>
      <c r="L41" s="351">
        <f>SUM(L26:S40)</f>
        <v>0</v>
      </c>
      <c r="M41" s="352"/>
      <c r="N41" s="352"/>
      <c r="O41" s="352"/>
      <c r="P41" s="352"/>
      <c r="Q41" s="352"/>
      <c r="R41" s="352"/>
      <c r="S41" s="353"/>
      <c r="T41" s="369"/>
      <c r="U41" s="369"/>
      <c r="V41" s="369"/>
      <c r="W41" s="351">
        <f>SUM(W26:Y40)</f>
        <v>0</v>
      </c>
      <c r="X41" s="352"/>
      <c r="Y41" s="353"/>
      <c r="Z41" s="369"/>
      <c r="AA41" s="369"/>
      <c r="AB41" s="351">
        <f>SUM(AB26:AD40)</f>
        <v>0</v>
      </c>
      <c r="AC41" s="352"/>
      <c r="AD41" s="353"/>
      <c r="AE41" s="360" t="s">
        <v>32</v>
      </c>
      <c r="AF41" s="361"/>
      <c r="AG41" s="361"/>
      <c r="AH41" s="362"/>
      <c r="AI41" s="366">
        <f>SUM(AI26:AM40)</f>
        <v>0</v>
      </c>
      <c r="AJ41" s="367"/>
      <c r="AK41" s="367"/>
      <c r="AL41" s="367"/>
      <c r="AM41" s="368"/>
      <c r="AO41" s="369"/>
      <c r="AP41" s="369"/>
      <c r="AQ41" s="351">
        <f>SUM(AQ26:AW40)</f>
        <v>0</v>
      </c>
      <c r="AR41" s="352"/>
      <c r="AS41" s="352"/>
      <c r="AT41" s="352"/>
      <c r="AU41" s="352"/>
      <c r="AV41" s="352"/>
      <c r="AW41" s="353"/>
      <c r="AX41" s="369"/>
      <c r="AY41" s="369"/>
      <c r="AZ41" s="369"/>
      <c r="BA41" s="351">
        <f>SUM(BA26:BE40)</f>
        <v>0</v>
      </c>
      <c r="BB41" s="352"/>
      <c r="BC41" s="352"/>
      <c r="BD41" s="352"/>
      <c r="BE41" s="353"/>
      <c r="BF41" s="360" t="s">
        <v>198</v>
      </c>
      <c r="BG41" s="361"/>
      <c r="BH41" s="361"/>
      <c r="BI41" s="361"/>
      <c r="BJ41" s="362"/>
      <c r="BK41" s="333">
        <f>SUM(BK26:BS40)</f>
        <v>0</v>
      </c>
      <c r="BL41" s="334"/>
      <c r="BM41" s="334"/>
      <c r="BN41" s="334"/>
      <c r="BO41" s="334"/>
      <c r="BP41" s="334"/>
      <c r="BQ41" s="334"/>
      <c r="BR41" s="334"/>
      <c r="BS41" s="335"/>
      <c r="BT41" s="323"/>
      <c r="BU41" s="323"/>
      <c r="BV41" s="323"/>
      <c r="BW41" s="323"/>
      <c r="BX41" s="324"/>
      <c r="BY41" s="327"/>
      <c r="BZ41" s="328"/>
      <c r="CA41" s="328"/>
      <c r="CB41" s="328"/>
      <c r="CC41" s="328"/>
      <c r="CD41" s="328"/>
      <c r="CE41" s="329"/>
    </row>
    <row r="42" spans="1:85" ht="12.75" customHeight="1" x14ac:dyDescent="0.15">
      <c r="B42" s="376"/>
      <c r="C42" s="98"/>
      <c r="D42" s="98"/>
      <c r="E42" s="98"/>
      <c r="F42" s="98"/>
      <c r="G42" s="377"/>
      <c r="H42" s="369"/>
      <c r="I42" s="369"/>
      <c r="J42" s="369"/>
      <c r="K42" s="369"/>
      <c r="L42" s="354"/>
      <c r="M42" s="355"/>
      <c r="N42" s="355"/>
      <c r="O42" s="355"/>
      <c r="P42" s="355"/>
      <c r="Q42" s="355"/>
      <c r="R42" s="355"/>
      <c r="S42" s="356"/>
      <c r="T42" s="369"/>
      <c r="U42" s="369"/>
      <c r="V42" s="369"/>
      <c r="W42" s="354"/>
      <c r="X42" s="355"/>
      <c r="Y42" s="356"/>
      <c r="Z42" s="369"/>
      <c r="AA42" s="369"/>
      <c r="AB42" s="354"/>
      <c r="AC42" s="355"/>
      <c r="AD42" s="356"/>
      <c r="AE42" s="363"/>
      <c r="AF42" s="364"/>
      <c r="AG42" s="364"/>
      <c r="AH42" s="365"/>
      <c r="AI42" s="333">
        <f>ROUNDDOWN(SUM(AI26:AM40),-3)/1000</f>
        <v>0</v>
      </c>
      <c r="AJ42" s="334"/>
      <c r="AK42" s="334"/>
      <c r="AL42" s="334"/>
      <c r="AM42" s="335"/>
      <c r="AO42" s="369"/>
      <c r="AP42" s="369"/>
      <c r="AQ42" s="354"/>
      <c r="AR42" s="355"/>
      <c r="AS42" s="355"/>
      <c r="AT42" s="355"/>
      <c r="AU42" s="355"/>
      <c r="AV42" s="355"/>
      <c r="AW42" s="356"/>
      <c r="AX42" s="369"/>
      <c r="AY42" s="369"/>
      <c r="AZ42" s="369"/>
      <c r="BA42" s="354"/>
      <c r="BB42" s="355"/>
      <c r="BC42" s="355"/>
      <c r="BD42" s="355"/>
      <c r="BE42" s="356"/>
      <c r="BF42" s="363"/>
      <c r="BG42" s="364"/>
      <c r="BH42" s="364"/>
      <c r="BI42" s="364"/>
      <c r="BJ42" s="365"/>
      <c r="BK42" s="333">
        <f>ROUNDDOWN(SUM(BK26:BS40),-3)/1000</f>
        <v>0</v>
      </c>
      <c r="BL42" s="334"/>
      <c r="BM42" s="334"/>
      <c r="BN42" s="334"/>
      <c r="BO42" s="334"/>
      <c r="BP42" s="334"/>
      <c r="BQ42" s="334"/>
      <c r="BR42" s="334"/>
      <c r="BS42" s="335"/>
      <c r="BT42" s="325"/>
      <c r="BU42" s="325"/>
      <c r="BV42" s="325"/>
      <c r="BW42" s="325"/>
      <c r="BX42" s="326"/>
      <c r="BY42" s="330"/>
      <c r="BZ42" s="331"/>
      <c r="CA42" s="331"/>
      <c r="CB42" s="331"/>
      <c r="CC42" s="331"/>
      <c r="CD42" s="331"/>
      <c r="CE42" s="332"/>
    </row>
    <row r="43" spans="1:85" ht="12.75" customHeight="1" thickBot="1" x14ac:dyDescent="0.2">
      <c r="B43" s="376"/>
      <c r="C43" s="98"/>
      <c r="D43" s="98"/>
      <c r="E43" s="98"/>
      <c r="F43" s="98"/>
      <c r="G43" s="377"/>
      <c r="H43" s="369"/>
      <c r="I43" s="369"/>
      <c r="J43" s="369"/>
      <c r="K43" s="369"/>
      <c r="L43" s="354"/>
      <c r="M43" s="355"/>
      <c r="N43" s="355"/>
      <c r="O43" s="355"/>
      <c r="P43" s="355"/>
      <c r="Q43" s="355"/>
      <c r="R43" s="355"/>
      <c r="S43" s="356"/>
      <c r="T43" s="369"/>
      <c r="U43" s="369"/>
      <c r="V43" s="369"/>
      <c r="W43" s="354"/>
      <c r="X43" s="355"/>
      <c r="Y43" s="356"/>
      <c r="Z43" s="369"/>
      <c r="AA43" s="369"/>
      <c r="AB43" s="354"/>
      <c r="AC43" s="355"/>
      <c r="AD43" s="356"/>
      <c r="AE43" s="32"/>
      <c r="AF43" s="33"/>
      <c r="AG43" s="33"/>
      <c r="AH43" s="34"/>
      <c r="AI43" s="336"/>
      <c r="AJ43" s="337"/>
      <c r="AK43" s="337"/>
      <c r="AL43" s="337"/>
      <c r="AM43" s="338"/>
      <c r="AO43" s="369"/>
      <c r="AP43" s="369"/>
      <c r="AQ43" s="354"/>
      <c r="AR43" s="355"/>
      <c r="AS43" s="355"/>
      <c r="AT43" s="355"/>
      <c r="AU43" s="355"/>
      <c r="AV43" s="355"/>
      <c r="AW43" s="356"/>
      <c r="AX43" s="369"/>
      <c r="AY43" s="369"/>
      <c r="AZ43" s="369"/>
      <c r="BA43" s="354"/>
      <c r="BB43" s="355"/>
      <c r="BC43" s="355"/>
      <c r="BD43" s="355"/>
      <c r="BE43" s="356"/>
      <c r="BF43" s="339" cm="1">
        <f t="array" ref="BF43">SUM(BF26:BJ31+BF32:BJ37)/12</f>
        <v>0</v>
      </c>
      <c r="BG43" s="340"/>
      <c r="BH43" s="340"/>
      <c r="BI43" s="340"/>
      <c r="BJ43" s="341"/>
      <c r="BK43" s="336"/>
      <c r="BL43" s="337"/>
      <c r="BM43" s="337"/>
      <c r="BN43" s="337"/>
      <c r="BO43" s="337"/>
      <c r="BP43" s="337"/>
      <c r="BQ43" s="337"/>
      <c r="BR43" s="337"/>
      <c r="BS43" s="338"/>
      <c r="BT43" s="323"/>
      <c r="BU43" s="323"/>
      <c r="BV43" s="323"/>
      <c r="BW43" s="323"/>
      <c r="BX43" s="324"/>
      <c r="BY43" s="347"/>
      <c r="BZ43" s="323"/>
      <c r="CA43" s="323"/>
      <c r="CB43" s="323"/>
      <c r="CC43" s="323"/>
      <c r="CD43" s="323"/>
      <c r="CE43" s="348"/>
    </row>
    <row r="44" spans="1:85" ht="24.75" customHeight="1" thickBot="1" x14ac:dyDescent="0.2">
      <c r="B44" s="378"/>
      <c r="C44" s="379"/>
      <c r="D44" s="379"/>
      <c r="E44" s="379"/>
      <c r="F44" s="379"/>
      <c r="G44" s="380"/>
      <c r="H44" s="370"/>
      <c r="I44" s="370"/>
      <c r="J44" s="370"/>
      <c r="K44" s="370"/>
      <c r="L44" s="357"/>
      <c r="M44" s="358"/>
      <c r="N44" s="358"/>
      <c r="O44" s="358"/>
      <c r="P44" s="358"/>
      <c r="Q44" s="358"/>
      <c r="R44" s="358"/>
      <c r="S44" s="359"/>
      <c r="T44" s="370"/>
      <c r="U44" s="370"/>
      <c r="V44" s="370"/>
      <c r="W44" s="357"/>
      <c r="X44" s="358"/>
      <c r="Y44" s="359"/>
      <c r="Z44" s="370"/>
      <c r="AA44" s="370"/>
      <c r="AB44" s="357"/>
      <c r="AC44" s="358"/>
      <c r="AD44" s="359"/>
      <c r="AE44" s="342">
        <f>SUM(AE26:AH37)/12</f>
        <v>0</v>
      </c>
      <c r="AF44" s="343"/>
      <c r="AG44" s="343"/>
      <c r="AH44" s="344"/>
      <c r="AI44" s="371">
        <f>ROUNDDOWN(AI41+J49+J50+J53+J55,-3)/1000</f>
        <v>0</v>
      </c>
      <c r="AJ44" s="372"/>
      <c r="AK44" s="372"/>
      <c r="AL44" s="372"/>
      <c r="AM44" s="373"/>
      <c r="AN44" s="69"/>
      <c r="AO44" s="370"/>
      <c r="AP44" s="370"/>
      <c r="AQ44" s="357"/>
      <c r="AR44" s="358"/>
      <c r="AS44" s="358"/>
      <c r="AT44" s="358"/>
      <c r="AU44" s="358"/>
      <c r="AV44" s="358"/>
      <c r="AW44" s="359"/>
      <c r="AX44" s="370"/>
      <c r="AY44" s="370"/>
      <c r="AZ44" s="370"/>
      <c r="BA44" s="357"/>
      <c r="BB44" s="358"/>
      <c r="BC44" s="358"/>
      <c r="BD44" s="358"/>
      <c r="BE44" s="359"/>
      <c r="BF44" s="342"/>
      <c r="BG44" s="343"/>
      <c r="BH44" s="343"/>
      <c r="BI44" s="343"/>
      <c r="BJ44" s="344"/>
      <c r="BK44" s="336">
        <f>BK42</f>
        <v>0</v>
      </c>
      <c r="BL44" s="337"/>
      <c r="BM44" s="337"/>
      <c r="BN44" s="337"/>
      <c r="BO44" s="337"/>
      <c r="BP44" s="337"/>
      <c r="BQ44" s="337"/>
      <c r="BR44" s="337"/>
      <c r="BS44" s="338"/>
      <c r="BT44" s="345"/>
      <c r="BU44" s="345"/>
      <c r="BV44" s="345"/>
      <c r="BW44" s="345"/>
      <c r="BX44" s="346"/>
      <c r="BY44" s="349"/>
      <c r="BZ44" s="345"/>
      <c r="CA44" s="345"/>
      <c r="CB44" s="345"/>
      <c r="CC44" s="345"/>
      <c r="CD44" s="345"/>
      <c r="CE44" s="350"/>
    </row>
    <row r="45" spans="1:85" ht="4.5" customHeight="1" thickBot="1" x14ac:dyDescent="0.2">
      <c r="B45" s="411" t="s">
        <v>174</v>
      </c>
      <c r="C45" s="412"/>
      <c r="D45" s="412"/>
      <c r="E45" s="412">
        <f>C26</f>
        <v>6</v>
      </c>
      <c r="F45" s="412"/>
      <c r="G45" s="467" t="s">
        <v>74</v>
      </c>
      <c r="H45" s="467"/>
      <c r="I45" s="467"/>
      <c r="J45" s="467"/>
      <c r="K45" s="467"/>
      <c r="L45" s="467"/>
      <c r="M45" s="467"/>
      <c r="N45" s="467"/>
      <c r="O45" s="467"/>
      <c r="P45" s="467"/>
      <c r="Q45" s="467"/>
      <c r="R45" s="467"/>
      <c r="S45" s="467"/>
      <c r="T45" s="468"/>
      <c r="U45" s="471" t="s">
        <v>30</v>
      </c>
      <c r="V45" s="472"/>
      <c r="W45" s="472"/>
      <c r="X45" s="473"/>
      <c r="Y45" s="467" t="s">
        <v>160</v>
      </c>
      <c r="Z45" s="478"/>
      <c r="AA45" s="478"/>
      <c r="AB45" s="249">
        <f>C35</f>
        <v>7</v>
      </c>
      <c r="AC45" s="480" t="s">
        <v>70</v>
      </c>
      <c r="AD45" s="467"/>
      <c r="AE45" s="467"/>
      <c r="AF45" s="467"/>
      <c r="AG45" s="468"/>
      <c r="AH45" s="481" t="s">
        <v>161</v>
      </c>
      <c r="AI45" s="381"/>
      <c r="AJ45" s="381"/>
      <c r="AK45" s="53"/>
      <c r="AL45" s="484">
        <f>C35</f>
        <v>7</v>
      </c>
      <c r="AM45" s="484"/>
      <c r="AN45" s="484"/>
      <c r="AO45" s="484"/>
      <c r="AP45" s="381" t="s">
        <v>73</v>
      </c>
      <c r="AQ45" s="382"/>
      <c r="AR45" s="382"/>
      <c r="AS45" s="382"/>
      <c r="AT45" s="382"/>
      <c r="AU45" s="382"/>
      <c r="AV45" s="382"/>
      <c r="AW45" s="382"/>
      <c r="AX45" s="382"/>
      <c r="AY45" s="382"/>
      <c r="AZ45" s="382"/>
      <c r="BA45" s="382"/>
      <c r="BB45" s="384"/>
      <c r="BC45" s="385"/>
      <c r="BD45" s="385"/>
      <c r="BE45" s="385"/>
      <c r="BF45" s="385"/>
      <c r="BG45" s="385"/>
      <c r="BH45" s="385"/>
      <c r="BI45" s="385"/>
      <c r="BJ45" s="385"/>
      <c r="BK45" s="385"/>
      <c r="BL45" s="385"/>
      <c r="BM45" s="385"/>
      <c r="BN45" s="385"/>
      <c r="BO45" s="385"/>
      <c r="BP45" s="385"/>
      <c r="BQ45" s="385"/>
      <c r="BR45" s="385"/>
      <c r="BS45" s="385"/>
      <c r="BT45" s="385"/>
      <c r="BU45" s="385"/>
      <c r="BV45" s="385"/>
      <c r="BW45" s="386"/>
      <c r="BX45" s="248"/>
      <c r="BY45" s="249"/>
      <c r="BZ45" s="249"/>
      <c r="CA45" s="249"/>
      <c r="CB45" s="435"/>
      <c r="CC45" s="435"/>
      <c r="CD45" s="435"/>
      <c r="CE45" s="435"/>
    </row>
    <row r="46" spans="1:85" ht="6" customHeight="1" x14ac:dyDescent="0.15">
      <c r="B46" s="413"/>
      <c r="C46" s="414"/>
      <c r="D46" s="414"/>
      <c r="E46" s="414"/>
      <c r="F46" s="414"/>
      <c r="G46" s="469"/>
      <c r="H46" s="469"/>
      <c r="I46" s="469"/>
      <c r="J46" s="469"/>
      <c r="K46" s="469"/>
      <c r="L46" s="469"/>
      <c r="M46" s="469"/>
      <c r="N46" s="469"/>
      <c r="O46" s="469"/>
      <c r="P46" s="469"/>
      <c r="Q46" s="469"/>
      <c r="R46" s="469"/>
      <c r="S46" s="469"/>
      <c r="T46" s="470"/>
      <c r="U46" s="474"/>
      <c r="V46" s="98"/>
      <c r="W46" s="98"/>
      <c r="X46" s="377"/>
      <c r="Y46" s="479"/>
      <c r="Z46" s="479"/>
      <c r="AA46" s="479"/>
      <c r="AB46" s="292"/>
      <c r="AC46" s="469"/>
      <c r="AD46" s="469"/>
      <c r="AE46" s="469"/>
      <c r="AF46" s="469"/>
      <c r="AG46" s="470"/>
      <c r="AH46" s="482"/>
      <c r="AI46" s="483"/>
      <c r="AJ46" s="483"/>
      <c r="AK46" s="58"/>
      <c r="AL46" s="485"/>
      <c r="AM46" s="485"/>
      <c r="AN46" s="485"/>
      <c r="AO46" s="485"/>
      <c r="AP46" s="383"/>
      <c r="AQ46" s="383"/>
      <c r="AR46" s="383"/>
      <c r="AS46" s="383"/>
      <c r="AT46" s="383"/>
      <c r="AU46" s="383"/>
      <c r="AV46" s="383"/>
      <c r="AW46" s="383"/>
      <c r="AX46" s="383"/>
      <c r="AY46" s="383"/>
      <c r="AZ46" s="383"/>
      <c r="BA46" s="383"/>
      <c r="BB46" s="387"/>
      <c r="BC46" s="388"/>
      <c r="BD46" s="388"/>
      <c r="BE46" s="388"/>
      <c r="BF46" s="388"/>
      <c r="BG46" s="388"/>
      <c r="BH46" s="388"/>
      <c r="BI46" s="388"/>
      <c r="BJ46" s="388"/>
      <c r="BK46" s="388"/>
      <c r="BL46" s="388"/>
      <c r="BM46" s="388"/>
      <c r="BN46" s="388"/>
      <c r="BO46" s="388"/>
      <c r="BP46" s="388"/>
      <c r="BQ46" s="388"/>
      <c r="BR46" s="388"/>
      <c r="BS46" s="388"/>
      <c r="BT46" s="388"/>
      <c r="BU46" s="388"/>
      <c r="BV46" s="388"/>
      <c r="BW46" s="389"/>
      <c r="BX46" s="486"/>
      <c r="BY46" s="96"/>
      <c r="BZ46" s="96"/>
      <c r="CA46" s="96"/>
      <c r="CB46" s="436" t="s">
        <v>35</v>
      </c>
      <c r="CC46" s="437"/>
      <c r="CD46" s="437"/>
      <c r="CE46" s="438"/>
    </row>
    <row r="47" spans="1:85" ht="6" customHeight="1" x14ac:dyDescent="0.15">
      <c r="B47" s="445" t="s">
        <v>28</v>
      </c>
      <c r="C47" s="446"/>
      <c r="D47" s="446"/>
      <c r="E47" s="446"/>
      <c r="F47" s="446"/>
      <c r="G47" s="446"/>
      <c r="H47" s="446"/>
      <c r="I47" s="447"/>
      <c r="J47" s="451" t="s">
        <v>29</v>
      </c>
      <c r="K47" s="452"/>
      <c r="L47" s="452"/>
      <c r="M47" s="452"/>
      <c r="N47" s="452"/>
      <c r="O47" s="452"/>
      <c r="P47" s="452"/>
      <c r="Q47" s="452"/>
      <c r="R47" s="452"/>
      <c r="S47" s="452"/>
      <c r="T47" s="453"/>
      <c r="U47" s="474"/>
      <c r="V47" s="98"/>
      <c r="W47" s="98"/>
      <c r="X47" s="377"/>
      <c r="Y47" s="452" t="s">
        <v>31</v>
      </c>
      <c r="Z47" s="452"/>
      <c r="AA47" s="452"/>
      <c r="AB47" s="453"/>
      <c r="AC47" s="451" t="s">
        <v>29</v>
      </c>
      <c r="AD47" s="452"/>
      <c r="AE47" s="452"/>
      <c r="AF47" s="452"/>
      <c r="AG47" s="453"/>
      <c r="AH47" s="457"/>
      <c r="AI47" s="458"/>
      <c r="AJ47" s="458"/>
      <c r="AK47" s="459"/>
      <c r="AL47" s="461" t="s">
        <v>33</v>
      </c>
      <c r="AM47" s="462"/>
      <c r="AN47" s="462"/>
      <c r="AO47" s="462"/>
      <c r="AP47" s="462"/>
      <c r="AQ47" s="462"/>
      <c r="AR47" s="462"/>
      <c r="AS47" s="463"/>
      <c r="AT47" s="461" t="s">
        <v>34</v>
      </c>
      <c r="AU47" s="462"/>
      <c r="AV47" s="462"/>
      <c r="AW47" s="462"/>
      <c r="AX47" s="462"/>
      <c r="AY47" s="462"/>
      <c r="AZ47" s="462"/>
      <c r="BA47" s="462"/>
      <c r="BB47" s="387"/>
      <c r="BC47" s="388"/>
      <c r="BD47" s="388"/>
      <c r="BE47" s="388"/>
      <c r="BF47" s="388"/>
      <c r="BG47" s="388"/>
      <c r="BH47" s="388"/>
      <c r="BI47" s="388"/>
      <c r="BJ47" s="388"/>
      <c r="BK47" s="388"/>
      <c r="BL47" s="388"/>
      <c r="BM47" s="388"/>
      <c r="BN47" s="388"/>
      <c r="BO47" s="388"/>
      <c r="BP47" s="388"/>
      <c r="BQ47" s="388"/>
      <c r="BR47" s="388"/>
      <c r="BS47" s="388"/>
      <c r="BT47" s="388"/>
      <c r="BU47" s="388"/>
      <c r="BV47" s="388"/>
      <c r="BW47" s="389"/>
      <c r="BX47" s="486"/>
      <c r="BY47" s="96"/>
      <c r="BZ47" s="96"/>
      <c r="CA47" s="96"/>
      <c r="CB47" s="439"/>
      <c r="CC47" s="440"/>
      <c r="CD47" s="440"/>
      <c r="CE47" s="441"/>
    </row>
    <row r="48" spans="1:85" ht="8.25" customHeight="1" x14ac:dyDescent="0.15">
      <c r="B48" s="448"/>
      <c r="C48" s="449"/>
      <c r="D48" s="449"/>
      <c r="E48" s="449"/>
      <c r="F48" s="449"/>
      <c r="G48" s="449"/>
      <c r="H48" s="449"/>
      <c r="I48" s="450"/>
      <c r="J48" s="454"/>
      <c r="K48" s="455"/>
      <c r="L48" s="455"/>
      <c r="M48" s="455"/>
      <c r="N48" s="455"/>
      <c r="O48" s="455"/>
      <c r="P48" s="455"/>
      <c r="Q48" s="455"/>
      <c r="R48" s="455"/>
      <c r="S48" s="455"/>
      <c r="T48" s="456"/>
      <c r="U48" s="475"/>
      <c r="V48" s="476"/>
      <c r="W48" s="476"/>
      <c r="X48" s="477"/>
      <c r="Y48" s="455"/>
      <c r="Z48" s="455"/>
      <c r="AA48" s="455"/>
      <c r="AB48" s="456"/>
      <c r="AC48" s="454"/>
      <c r="AD48" s="455"/>
      <c r="AE48" s="455"/>
      <c r="AF48" s="455"/>
      <c r="AG48" s="456"/>
      <c r="AH48" s="291"/>
      <c r="AI48" s="292"/>
      <c r="AJ48" s="292"/>
      <c r="AK48" s="460"/>
      <c r="AL48" s="464"/>
      <c r="AM48" s="465"/>
      <c r="AN48" s="465"/>
      <c r="AO48" s="465"/>
      <c r="AP48" s="465"/>
      <c r="AQ48" s="465"/>
      <c r="AR48" s="465"/>
      <c r="AS48" s="466"/>
      <c r="AT48" s="464"/>
      <c r="AU48" s="465"/>
      <c r="AV48" s="465"/>
      <c r="AW48" s="465"/>
      <c r="AX48" s="465"/>
      <c r="AY48" s="465"/>
      <c r="AZ48" s="465"/>
      <c r="BA48" s="465"/>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486"/>
      <c r="BY48" s="96"/>
      <c r="BZ48" s="96"/>
      <c r="CA48" s="96"/>
      <c r="CB48" s="442"/>
      <c r="CC48" s="443"/>
      <c r="CD48" s="443"/>
      <c r="CE48" s="444"/>
    </row>
    <row r="49" spans="2:83" ht="25.5" customHeight="1" x14ac:dyDescent="0.15">
      <c r="B49" s="487"/>
      <c r="C49" s="79"/>
      <c r="D49" s="79"/>
      <c r="E49" s="79"/>
      <c r="F49" s="79"/>
      <c r="G49" s="79"/>
      <c r="H49" s="79"/>
      <c r="I49" s="80"/>
      <c r="J49" s="488">
        <f>B49*365</f>
        <v>0</v>
      </c>
      <c r="K49" s="489"/>
      <c r="L49" s="489"/>
      <c r="M49" s="489"/>
      <c r="N49" s="489"/>
      <c r="O49" s="489"/>
      <c r="P49" s="489"/>
      <c r="Q49" s="489"/>
      <c r="R49" s="489"/>
      <c r="S49" s="489"/>
      <c r="T49" s="490"/>
      <c r="U49" s="491"/>
      <c r="V49" s="492"/>
      <c r="W49" s="492"/>
      <c r="X49" s="493"/>
      <c r="Y49" s="78"/>
      <c r="Z49" s="79"/>
      <c r="AA49" s="79"/>
      <c r="AB49" s="80"/>
      <c r="AC49" s="488">
        <f>Y49*365</f>
        <v>0</v>
      </c>
      <c r="AD49" s="489"/>
      <c r="AE49" s="489"/>
      <c r="AF49" s="489"/>
      <c r="AG49" s="490"/>
      <c r="AH49" s="494"/>
      <c r="AI49" s="495"/>
      <c r="AJ49" s="495"/>
      <c r="AK49" s="496"/>
      <c r="AL49" s="497"/>
      <c r="AM49" s="498"/>
      <c r="AN49" s="498"/>
      <c r="AO49" s="498"/>
      <c r="AP49" s="498"/>
      <c r="AQ49" s="498"/>
      <c r="AR49" s="498"/>
      <c r="AS49" s="499"/>
      <c r="AT49" s="564"/>
      <c r="AU49" s="565"/>
      <c r="AV49" s="565"/>
      <c r="AW49" s="565"/>
      <c r="AX49" s="565"/>
      <c r="AY49" s="565"/>
      <c r="AZ49" s="565"/>
      <c r="BA49" s="565"/>
      <c r="BB49" s="415"/>
      <c r="BC49" s="416"/>
      <c r="BD49" s="416"/>
      <c r="BE49" s="416"/>
      <c r="BF49" s="416"/>
      <c r="BG49" s="416"/>
      <c r="BH49" s="416"/>
      <c r="BI49" s="416"/>
      <c r="BJ49" s="416"/>
      <c r="BK49" s="417"/>
      <c r="BL49" s="393"/>
      <c r="BM49" s="394"/>
      <c r="BN49" s="394"/>
      <c r="BO49" s="394"/>
      <c r="BP49" s="394"/>
      <c r="BQ49" s="394"/>
      <c r="BR49" s="394"/>
      <c r="BS49" s="394"/>
      <c r="BT49" s="394"/>
      <c r="BU49" s="394"/>
      <c r="BV49" s="394"/>
      <c r="BW49" s="395"/>
      <c r="BX49" s="486"/>
      <c r="BY49" s="96"/>
      <c r="BZ49" s="96"/>
      <c r="CA49" s="96"/>
      <c r="CB49" s="500"/>
      <c r="CC49" s="501"/>
      <c r="CD49" s="501"/>
      <c r="CE49" s="502"/>
    </row>
    <row r="50" spans="2:83" ht="14.25" customHeight="1" x14ac:dyDescent="0.15">
      <c r="B50" s="509"/>
      <c r="C50" s="510"/>
      <c r="D50" s="510"/>
      <c r="E50" s="510"/>
      <c r="F50" s="510"/>
      <c r="G50" s="510"/>
      <c r="H50" s="510"/>
      <c r="I50" s="511"/>
      <c r="J50" s="518">
        <f>B50*365</f>
        <v>0</v>
      </c>
      <c r="K50" s="519"/>
      <c r="L50" s="519"/>
      <c r="M50" s="519"/>
      <c r="N50" s="519"/>
      <c r="O50" s="519"/>
      <c r="P50" s="519"/>
      <c r="Q50" s="519"/>
      <c r="R50" s="519"/>
      <c r="S50" s="519"/>
      <c r="T50" s="520"/>
      <c r="U50" s="527"/>
      <c r="V50" s="528"/>
      <c r="W50" s="528"/>
      <c r="X50" s="529"/>
      <c r="Y50" s="510"/>
      <c r="Z50" s="510"/>
      <c r="AA50" s="510"/>
      <c r="AB50" s="511"/>
      <c r="AC50" s="518">
        <f>Y50*365</f>
        <v>0</v>
      </c>
      <c r="AD50" s="519"/>
      <c r="AE50" s="519"/>
      <c r="AF50" s="519"/>
      <c r="AG50" s="520"/>
      <c r="AH50" s="536"/>
      <c r="AI50" s="537"/>
      <c r="AJ50" s="537"/>
      <c r="AK50" s="538"/>
      <c r="AL50" s="545"/>
      <c r="AM50" s="546"/>
      <c r="AN50" s="546"/>
      <c r="AO50" s="546"/>
      <c r="AP50" s="546"/>
      <c r="AQ50" s="546"/>
      <c r="AR50" s="546"/>
      <c r="AS50" s="547"/>
      <c r="AT50" s="558"/>
      <c r="AU50" s="559"/>
      <c r="AV50" s="559"/>
      <c r="AW50" s="559"/>
      <c r="AX50" s="559"/>
      <c r="AY50" s="559"/>
      <c r="AZ50" s="559"/>
      <c r="BA50" s="559"/>
      <c r="BB50" s="418"/>
      <c r="BC50" s="397"/>
      <c r="BD50" s="397"/>
      <c r="BE50" s="397"/>
      <c r="BF50" s="397"/>
      <c r="BG50" s="397"/>
      <c r="BH50" s="397"/>
      <c r="BI50" s="397"/>
      <c r="BJ50" s="397"/>
      <c r="BK50" s="419"/>
      <c r="BL50" s="396"/>
      <c r="BM50" s="397"/>
      <c r="BN50" s="397"/>
      <c r="BO50" s="397"/>
      <c r="BP50" s="397"/>
      <c r="BQ50" s="397"/>
      <c r="BR50" s="397"/>
      <c r="BS50" s="397"/>
      <c r="BT50" s="397"/>
      <c r="BU50" s="397"/>
      <c r="BV50" s="397"/>
      <c r="BW50" s="398"/>
      <c r="BX50" s="486"/>
      <c r="BY50" s="96"/>
      <c r="BZ50" s="96"/>
      <c r="CA50" s="96"/>
      <c r="CB50" s="503"/>
      <c r="CC50" s="504"/>
      <c r="CD50" s="504"/>
      <c r="CE50" s="505"/>
    </row>
    <row r="51" spans="2:83" ht="7.5" customHeight="1" x14ac:dyDescent="0.15">
      <c r="B51" s="512"/>
      <c r="C51" s="513"/>
      <c r="D51" s="513"/>
      <c r="E51" s="513"/>
      <c r="F51" s="513"/>
      <c r="G51" s="513"/>
      <c r="H51" s="513"/>
      <c r="I51" s="514"/>
      <c r="J51" s="521"/>
      <c r="K51" s="522"/>
      <c r="L51" s="522"/>
      <c r="M51" s="522"/>
      <c r="N51" s="522"/>
      <c r="O51" s="522"/>
      <c r="P51" s="522"/>
      <c r="Q51" s="522"/>
      <c r="R51" s="522"/>
      <c r="S51" s="522"/>
      <c r="T51" s="523"/>
      <c r="U51" s="530"/>
      <c r="V51" s="531"/>
      <c r="W51" s="531"/>
      <c r="X51" s="532"/>
      <c r="Y51" s="513"/>
      <c r="Z51" s="513"/>
      <c r="AA51" s="513"/>
      <c r="AB51" s="514"/>
      <c r="AC51" s="521"/>
      <c r="AD51" s="522"/>
      <c r="AE51" s="522"/>
      <c r="AF51" s="522"/>
      <c r="AG51" s="523"/>
      <c r="AH51" s="539"/>
      <c r="AI51" s="540"/>
      <c r="AJ51" s="540"/>
      <c r="AK51" s="541"/>
      <c r="AL51" s="548"/>
      <c r="AM51" s="549"/>
      <c r="AN51" s="549"/>
      <c r="AO51" s="549"/>
      <c r="AP51" s="549"/>
      <c r="AQ51" s="549"/>
      <c r="AR51" s="549"/>
      <c r="AS51" s="550"/>
      <c r="AT51" s="560"/>
      <c r="AU51" s="561"/>
      <c r="AV51" s="561"/>
      <c r="AW51" s="561"/>
      <c r="AX51" s="561"/>
      <c r="AY51" s="561"/>
      <c r="AZ51" s="561"/>
      <c r="BA51" s="561"/>
      <c r="BB51" s="407"/>
      <c r="BC51" s="400"/>
      <c r="BD51" s="400"/>
      <c r="BE51" s="400"/>
      <c r="BF51" s="400"/>
      <c r="BG51" s="400"/>
      <c r="BH51" s="400"/>
      <c r="BI51" s="400"/>
      <c r="BJ51" s="400"/>
      <c r="BK51" s="408"/>
      <c r="BL51" s="399"/>
      <c r="BM51" s="400"/>
      <c r="BN51" s="400"/>
      <c r="BO51" s="400"/>
      <c r="BP51" s="400"/>
      <c r="BQ51" s="400"/>
      <c r="BR51" s="400"/>
      <c r="BS51" s="400"/>
      <c r="BT51" s="400"/>
      <c r="BU51" s="400"/>
      <c r="BV51" s="400"/>
      <c r="BW51" s="401"/>
      <c r="BX51" s="486"/>
      <c r="BY51" s="96"/>
      <c r="BZ51" s="96"/>
      <c r="CA51" s="96"/>
      <c r="CB51" s="506"/>
      <c r="CC51" s="507"/>
      <c r="CD51" s="507"/>
      <c r="CE51" s="508"/>
    </row>
    <row r="52" spans="2:83" ht="5.25" customHeight="1" x14ac:dyDescent="0.15">
      <c r="B52" s="515"/>
      <c r="C52" s="516"/>
      <c r="D52" s="516"/>
      <c r="E52" s="516"/>
      <c r="F52" s="516"/>
      <c r="G52" s="516"/>
      <c r="H52" s="516"/>
      <c r="I52" s="517"/>
      <c r="J52" s="524"/>
      <c r="K52" s="525"/>
      <c r="L52" s="525"/>
      <c r="M52" s="525"/>
      <c r="N52" s="525"/>
      <c r="O52" s="525"/>
      <c r="P52" s="525"/>
      <c r="Q52" s="525"/>
      <c r="R52" s="525"/>
      <c r="S52" s="525"/>
      <c r="T52" s="526"/>
      <c r="U52" s="533"/>
      <c r="V52" s="534"/>
      <c r="W52" s="534"/>
      <c r="X52" s="535"/>
      <c r="Y52" s="516"/>
      <c r="Z52" s="516"/>
      <c r="AA52" s="516"/>
      <c r="AB52" s="517"/>
      <c r="AC52" s="524"/>
      <c r="AD52" s="525"/>
      <c r="AE52" s="525"/>
      <c r="AF52" s="525"/>
      <c r="AG52" s="526"/>
      <c r="AH52" s="542"/>
      <c r="AI52" s="543"/>
      <c r="AJ52" s="543"/>
      <c r="AK52" s="544"/>
      <c r="AL52" s="551"/>
      <c r="AM52" s="552"/>
      <c r="AN52" s="552"/>
      <c r="AO52" s="552"/>
      <c r="AP52" s="552"/>
      <c r="AQ52" s="552"/>
      <c r="AR52" s="552"/>
      <c r="AS52" s="553"/>
      <c r="AT52" s="562"/>
      <c r="AU52" s="563"/>
      <c r="AV52" s="563"/>
      <c r="AW52" s="563"/>
      <c r="AX52" s="563"/>
      <c r="AY52" s="563"/>
      <c r="AZ52" s="563"/>
      <c r="BA52" s="563"/>
      <c r="BB52" s="402"/>
      <c r="BC52" s="394"/>
      <c r="BD52" s="394"/>
      <c r="BE52" s="394"/>
      <c r="BF52" s="394"/>
      <c r="BG52" s="394"/>
      <c r="BH52" s="394"/>
      <c r="BI52" s="394"/>
      <c r="BJ52" s="394"/>
      <c r="BK52" s="403"/>
      <c r="BL52" s="393"/>
      <c r="BM52" s="394"/>
      <c r="BN52" s="394"/>
      <c r="BO52" s="394"/>
      <c r="BP52" s="394"/>
      <c r="BQ52" s="394"/>
      <c r="BR52" s="394"/>
      <c r="BS52" s="394"/>
      <c r="BT52" s="394"/>
      <c r="BU52" s="394"/>
      <c r="BV52" s="394"/>
      <c r="BW52" s="395"/>
      <c r="BX52" s="486"/>
      <c r="BY52" s="96"/>
      <c r="BZ52" s="96"/>
      <c r="CA52" s="96"/>
      <c r="CB52" s="500"/>
      <c r="CC52" s="501"/>
      <c r="CD52" s="501"/>
      <c r="CE52" s="502"/>
    </row>
    <row r="53" spans="2:83" ht="18" customHeight="1" x14ac:dyDescent="0.15">
      <c r="B53" s="509"/>
      <c r="C53" s="510"/>
      <c r="D53" s="510"/>
      <c r="E53" s="510"/>
      <c r="F53" s="510"/>
      <c r="G53" s="510"/>
      <c r="H53" s="510"/>
      <c r="I53" s="511"/>
      <c r="J53" s="518">
        <f>B53*365</f>
        <v>0</v>
      </c>
      <c r="K53" s="519"/>
      <c r="L53" s="519"/>
      <c r="M53" s="519"/>
      <c r="N53" s="519"/>
      <c r="O53" s="519"/>
      <c r="P53" s="519"/>
      <c r="Q53" s="519"/>
      <c r="R53" s="519"/>
      <c r="S53" s="519"/>
      <c r="T53" s="520"/>
      <c r="U53" s="527"/>
      <c r="V53" s="528"/>
      <c r="W53" s="528"/>
      <c r="X53" s="529"/>
      <c r="Y53" s="510"/>
      <c r="Z53" s="510"/>
      <c r="AA53" s="510"/>
      <c r="AB53" s="511"/>
      <c r="AC53" s="518">
        <f>Y53*365</f>
        <v>0</v>
      </c>
      <c r="AD53" s="519"/>
      <c r="AE53" s="519"/>
      <c r="AF53" s="519"/>
      <c r="AG53" s="520"/>
      <c r="AH53" s="426"/>
      <c r="AI53" s="427"/>
      <c r="AJ53" s="427"/>
      <c r="AK53" s="428"/>
      <c r="AL53" s="420"/>
      <c r="AM53" s="421"/>
      <c r="AN53" s="421"/>
      <c r="AO53" s="421"/>
      <c r="AP53" s="421"/>
      <c r="AQ53" s="421"/>
      <c r="AR53" s="421"/>
      <c r="AS53" s="422"/>
      <c r="AT53" s="420"/>
      <c r="AU53" s="421"/>
      <c r="AV53" s="421"/>
      <c r="AW53" s="421"/>
      <c r="AX53" s="421"/>
      <c r="AY53" s="421"/>
      <c r="AZ53" s="421"/>
      <c r="BA53" s="422"/>
      <c r="BB53" s="404"/>
      <c r="BC53" s="405"/>
      <c r="BD53" s="405"/>
      <c r="BE53" s="405"/>
      <c r="BF53" s="405"/>
      <c r="BG53" s="405"/>
      <c r="BH53" s="405"/>
      <c r="BI53" s="405"/>
      <c r="BJ53" s="405"/>
      <c r="BK53" s="406"/>
      <c r="BL53" s="409"/>
      <c r="BM53" s="405"/>
      <c r="BN53" s="405"/>
      <c r="BO53" s="405"/>
      <c r="BP53" s="405"/>
      <c r="BQ53" s="405"/>
      <c r="BR53" s="405"/>
      <c r="BS53" s="405"/>
      <c r="BT53" s="405"/>
      <c r="BU53" s="405"/>
      <c r="BV53" s="405"/>
      <c r="BW53" s="410"/>
      <c r="BX53" s="486"/>
      <c r="BY53" s="96"/>
      <c r="BZ53" s="96"/>
      <c r="CA53" s="96"/>
      <c r="CB53" s="503"/>
      <c r="CC53" s="504"/>
      <c r="CD53" s="504"/>
      <c r="CE53" s="505"/>
    </row>
    <row r="54" spans="2:83" ht="12" customHeight="1" x14ac:dyDescent="0.15">
      <c r="B54" s="515"/>
      <c r="C54" s="516"/>
      <c r="D54" s="516"/>
      <c r="E54" s="516"/>
      <c r="F54" s="516"/>
      <c r="G54" s="516"/>
      <c r="H54" s="516"/>
      <c r="I54" s="517"/>
      <c r="J54" s="524"/>
      <c r="K54" s="525"/>
      <c r="L54" s="525"/>
      <c r="M54" s="525"/>
      <c r="N54" s="525"/>
      <c r="O54" s="525"/>
      <c r="P54" s="525"/>
      <c r="Q54" s="525"/>
      <c r="R54" s="525"/>
      <c r="S54" s="525"/>
      <c r="T54" s="526"/>
      <c r="U54" s="533"/>
      <c r="V54" s="534"/>
      <c r="W54" s="534"/>
      <c r="X54" s="535"/>
      <c r="Y54" s="516"/>
      <c r="Z54" s="516"/>
      <c r="AA54" s="516"/>
      <c r="AB54" s="517"/>
      <c r="AC54" s="524"/>
      <c r="AD54" s="525"/>
      <c r="AE54" s="525"/>
      <c r="AF54" s="525"/>
      <c r="AG54" s="526"/>
      <c r="AH54" s="429"/>
      <c r="AI54" s="430"/>
      <c r="AJ54" s="430"/>
      <c r="AK54" s="431"/>
      <c r="AL54" s="432"/>
      <c r="AM54" s="433"/>
      <c r="AN54" s="433"/>
      <c r="AO54" s="433"/>
      <c r="AP54" s="433"/>
      <c r="AQ54" s="433"/>
      <c r="AR54" s="433"/>
      <c r="AS54" s="434"/>
      <c r="AT54" s="432"/>
      <c r="AU54" s="433"/>
      <c r="AV54" s="433"/>
      <c r="AW54" s="433"/>
      <c r="AX54" s="433"/>
      <c r="AY54" s="433"/>
      <c r="AZ54" s="433"/>
      <c r="BA54" s="434"/>
      <c r="BB54" s="418"/>
      <c r="BC54" s="397"/>
      <c r="BD54" s="397"/>
      <c r="BE54" s="397"/>
      <c r="BF54" s="397"/>
      <c r="BG54" s="397"/>
      <c r="BH54" s="397"/>
      <c r="BI54" s="397"/>
      <c r="BJ54" s="397"/>
      <c r="BK54" s="419"/>
      <c r="BL54" s="396"/>
      <c r="BM54" s="397"/>
      <c r="BN54" s="397"/>
      <c r="BO54" s="397"/>
      <c r="BP54" s="397"/>
      <c r="BQ54" s="397"/>
      <c r="BR54" s="397"/>
      <c r="BS54" s="397"/>
      <c r="BT54" s="397"/>
      <c r="BU54" s="397"/>
      <c r="BV54" s="397"/>
      <c r="BW54" s="398"/>
      <c r="BX54" s="486"/>
      <c r="BY54" s="96"/>
      <c r="BZ54" s="96"/>
      <c r="CA54" s="96"/>
      <c r="CB54" s="503"/>
      <c r="CC54" s="504"/>
      <c r="CD54" s="504"/>
      <c r="CE54" s="505"/>
    </row>
    <row r="55" spans="2:83" ht="15" customHeight="1" x14ac:dyDescent="0.15">
      <c r="B55" s="509"/>
      <c r="C55" s="510"/>
      <c r="D55" s="510"/>
      <c r="E55" s="510"/>
      <c r="F55" s="510"/>
      <c r="G55" s="510"/>
      <c r="H55" s="510"/>
      <c r="I55" s="511"/>
      <c r="J55" s="518">
        <f>B55*365</f>
        <v>0</v>
      </c>
      <c r="K55" s="519"/>
      <c r="L55" s="519"/>
      <c r="M55" s="519"/>
      <c r="N55" s="519"/>
      <c r="O55" s="519"/>
      <c r="P55" s="519"/>
      <c r="Q55" s="519"/>
      <c r="R55" s="519"/>
      <c r="S55" s="519"/>
      <c r="T55" s="520"/>
      <c r="U55" s="527"/>
      <c r="V55" s="528"/>
      <c r="W55" s="528"/>
      <c r="X55" s="529"/>
      <c r="Y55" s="510"/>
      <c r="Z55" s="510"/>
      <c r="AA55" s="510"/>
      <c r="AB55" s="511"/>
      <c r="AC55" s="518">
        <f>Y55*365</f>
        <v>0</v>
      </c>
      <c r="AD55" s="519"/>
      <c r="AE55" s="519"/>
      <c r="AF55" s="519"/>
      <c r="AG55" s="520"/>
      <c r="AH55" s="554"/>
      <c r="AI55" s="427"/>
      <c r="AJ55" s="427"/>
      <c r="AK55" s="428"/>
      <c r="AL55" s="420"/>
      <c r="AM55" s="421"/>
      <c r="AN55" s="421"/>
      <c r="AO55" s="421"/>
      <c r="AP55" s="421"/>
      <c r="AQ55" s="421"/>
      <c r="AR55" s="421"/>
      <c r="AS55" s="422"/>
      <c r="AT55" s="420"/>
      <c r="AU55" s="421"/>
      <c r="AV55" s="421"/>
      <c r="AW55" s="421"/>
      <c r="AX55" s="421"/>
      <c r="AY55" s="421"/>
      <c r="AZ55" s="421"/>
      <c r="BA55" s="422"/>
      <c r="BB55" s="407"/>
      <c r="BC55" s="400"/>
      <c r="BD55" s="400"/>
      <c r="BE55" s="400"/>
      <c r="BF55" s="400"/>
      <c r="BG55" s="400"/>
      <c r="BH55" s="400"/>
      <c r="BI55" s="400"/>
      <c r="BJ55" s="400"/>
      <c r="BK55" s="408"/>
      <c r="BL55" s="399"/>
      <c r="BM55" s="400"/>
      <c r="BN55" s="400"/>
      <c r="BO55" s="400"/>
      <c r="BP55" s="400"/>
      <c r="BQ55" s="400"/>
      <c r="BR55" s="400"/>
      <c r="BS55" s="400"/>
      <c r="BT55" s="400"/>
      <c r="BU55" s="400"/>
      <c r="BV55" s="400"/>
      <c r="BW55" s="401"/>
      <c r="BX55" s="486"/>
      <c r="BY55" s="96"/>
      <c r="BZ55" s="96"/>
      <c r="CA55" s="96"/>
      <c r="CB55" s="506"/>
      <c r="CC55" s="507"/>
      <c r="CD55" s="507"/>
      <c r="CE55" s="508"/>
    </row>
    <row r="56" spans="2:83" ht="14.25" customHeight="1" thickBot="1" x14ac:dyDescent="0.2">
      <c r="B56" s="515"/>
      <c r="C56" s="516"/>
      <c r="D56" s="516"/>
      <c r="E56" s="516"/>
      <c r="F56" s="516"/>
      <c r="G56" s="516"/>
      <c r="H56" s="516"/>
      <c r="I56" s="517"/>
      <c r="J56" s="521"/>
      <c r="K56" s="522"/>
      <c r="L56" s="522"/>
      <c r="M56" s="522"/>
      <c r="N56" s="522"/>
      <c r="O56" s="522"/>
      <c r="P56" s="522"/>
      <c r="Q56" s="522"/>
      <c r="R56" s="522"/>
      <c r="S56" s="522"/>
      <c r="T56" s="523"/>
      <c r="U56" s="533"/>
      <c r="V56" s="534"/>
      <c r="W56" s="534"/>
      <c r="X56" s="535"/>
      <c r="Y56" s="513"/>
      <c r="Z56" s="513"/>
      <c r="AA56" s="513"/>
      <c r="AB56" s="514"/>
      <c r="AC56" s="524"/>
      <c r="AD56" s="525"/>
      <c r="AE56" s="525"/>
      <c r="AF56" s="525"/>
      <c r="AG56" s="526"/>
      <c r="AH56" s="555"/>
      <c r="AI56" s="556"/>
      <c r="AJ56" s="556"/>
      <c r="AK56" s="557"/>
      <c r="AL56" s="423"/>
      <c r="AM56" s="424"/>
      <c r="AN56" s="424"/>
      <c r="AO56" s="424"/>
      <c r="AP56" s="424"/>
      <c r="AQ56" s="424"/>
      <c r="AR56" s="424"/>
      <c r="AS56" s="425"/>
      <c r="AT56" s="423"/>
      <c r="AU56" s="424"/>
      <c r="AV56" s="424"/>
      <c r="AW56" s="424"/>
      <c r="AX56" s="424"/>
      <c r="AY56" s="424"/>
      <c r="AZ56" s="424"/>
      <c r="BA56" s="425"/>
      <c r="BB56" s="402"/>
      <c r="BC56" s="394"/>
      <c r="BD56" s="394"/>
      <c r="BE56" s="394"/>
      <c r="BF56" s="394"/>
      <c r="BG56" s="394"/>
      <c r="BH56" s="394"/>
      <c r="BI56" s="394"/>
      <c r="BJ56" s="394"/>
      <c r="BK56" s="403"/>
      <c r="BL56" s="393"/>
      <c r="BM56" s="394"/>
      <c r="BN56" s="394"/>
      <c r="BO56" s="394"/>
      <c r="BP56" s="394"/>
      <c r="BQ56" s="394"/>
      <c r="BR56" s="394"/>
      <c r="BS56" s="394"/>
      <c r="BT56" s="394"/>
      <c r="BU56" s="394"/>
      <c r="BV56" s="394"/>
      <c r="BW56" s="395"/>
      <c r="BX56" s="486"/>
      <c r="BY56" s="96"/>
      <c r="BZ56" s="96"/>
      <c r="CA56" s="96"/>
      <c r="CB56" s="500"/>
      <c r="CC56" s="501"/>
      <c r="CD56" s="501"/>
      <c r="CE56" s="502"/>
    </row>
    <row r="57" spans="2:83" ht="9.75" customHeight="1" x14ac:dyDescent="0.15">
      <c r="B57" s="576"/>
      <c r="C57" s="577"/>
      <c r="D57" s="577"/>
      <c r="E57" s="577"/>
      <c r="F57" s="577"/>
      <c r="G57" s="577"/>
      <c r="H57" s="577"/>
      <c r="I57" s="577"/>
      <c r="J57" s="582">
        <f>ROUNDDOWN(J49+J50+J53+J55,-3)/1000</f>
        <v>0</v>
      </c>
      <c r="K57" s="583"/>
      <c r="L57" s="583"/>
      <c r="M57" s="583"/>
      <c r="N57" s="583"/>
      <c r="O57" s="583"/>
      <c r="P57" s="583"/>
      <c r="Q57" s="583"/>
      <c r="R57" s="583"/>
      <c r="S57" s="583"/>
      <c r="T57" s="584"/>
      <c r="U57" s="590" t="s">
        <v>36</v>
      </c>
      <c r="V57" s="590"/>
      <c r="W57" s="590"/>
      <c r="X57" s="590"/>
      <c r="Y57" s="592">
        <f>AC57+AL59</f>
        <v>0</v>
      </c>
      <c r="Z57" s="593"/>
      <c r="AA57" s="593"/>
      <c r="AB57" s="594"/>
      <c r="AC57" s="601">
        <f>ROUNDDOWN(AC49+AC50+AC53+AC55,-3)/1000</f>
        <v>0</v>
      </c>
      <c r="AD57" s="601"/>
      <c r="AE57" s="601"/>
      <c r="AF57" s="601"/>
      <c r="AG57" s="601"/>
      <c r="AH57" s="436" t="s">
        <v>36</v>
      </c>
      <c r="AI57" s="437"/>
      <c r="AJ57" s="437"/>
      <c r="AK57" s="604"/>
      <c r="AL57" s="611" t="s">
        <v>202</v>
      </c>
      <c r="AM57" s="612"/>
      <c r="AN57" s="612"/>
      <c r="AO57" s="612"/>
      <c r="AP57" s="612"/>
      <c r="AQ57" s="612"/>
      <c r="AR57" s="612"/>
      <c r="AS57" s="613"/>
      <c r="AT57" s="617" t="s">
        <v>203</v>
      </c>
      <c r="AU57" s="612"/>
      <c r="AV57" s="612"/>
      <c r="AW57" s="612"/>
      <c r="AX57" s="612"/>
      <c r="AY57" s="612"/>
      <c r="AZ57" s="612"/>
      <c r="BA57" s="618"/>
      <c r="BB57" s="404"/>
      <c r="BC57" s="405"/>
      <c r="BD57" s="405"/>
      <c r="BE57" s="405"/>
      <c r="BF57" s="405"/>
      <c r="BG57" s="405"/>
      <c r="BH57" s="405"/>
      <c r="BI57" s="405"/>
      <c r="BJ57" s="405"/>
      <c r="BK57" s="406"/>
      <c r="BL57" s="409"/>
      <c r="BM57" s="405"/>
      <c r="BN57" s="405"/>
      <c r="BO57" s="405"/>
      <c r="BP57" s="405"/>
      <c r="BQ57" s="405"/>
      <c r="BR57" s="405"/>
      <c r="BS57" s="405"/>
      <c r="BT57" s="405"/>
      <c r="BU57" s="405"/>
      <c r="BV57" s="405"/>
      <c r="BW57" s="410"/>
      <c r="BX57" s="486"/>
      <c r="BY57" s="96"/>
      <c r="BZ57" s="96"/>
      <c r="CA57" s="96"/>
      <c r="CB57" s="503"/>
      <c r="CC57" s="504"/>
      <c r="CD57" s="504"/>
      <c r="CE57" s="505"/>
    </row>
    <row r="58" spans="2:83" ht="22.5" customHeight="1" thickBot="1" x14ac:dyDescent="0.2">
      <c r="B58" s="578"/>
      <c r="C58" s="579"/>
      <c r="D58" s="579"/>
      <c r="E58" s="579"/>
      <c r="F58" s="579"/>
      <c r="G58" s="579"/>
      <c r="H58" s="579"/>
      <c r="I58" s="579"/>
      <c r="J58" s="585"/>
      <c r="K58" s="355"/>
      <c r="L58" s="355"/>
      <c r="M58" s="355"/>
      <c r="N58" s="355"/>
      <c r="O58" s="355"/>
      <c r="P58" s="355"/>
      <c r="Q58" s="355"/>
      <c r="R58" s="355"/>
      <c r="S58" s="355"/>
      <c r="T58" s="586"/>
      <c r="U58" s="440"/>
      <c r="V58" s="440"/>
      <c r="W58" s="440"/>
      <c r="X58" s="440"/>
      <c r="Y58" s="595"/>
      <c r="Z58" s="596"/>
      <c r="AA58" s="596"/>
      <c r="AB58" s="597"/>
      <c r="AC58" s="602"/>
      <c r="AD58" s="602"/>
      <c r="AE58" s="602"/>
      <c r="AF58" s="602"/>
      <c r="AG58" s="602"/>
      <c r="AH58" s="439"/>
      <c r="AI58" s="440"/>
      <c r="AJ58" s="440"/>
      <c r="AK58" s="605"/>
      <c r="AL58" s="614"/>
      <c r="AM58" s="615"/>
      <c r="AN58" s="615"/>
      <c r="AO58" s="615"/>
      <c r="AP58" s="615"/>
      <c r="AQ58" s="615"/>
      <c r="AR58" s="615"/>
      <c r="AS58" s="616"/>
      <c r="AT58" s="614"/>
      <c r="AU58" s="615"/>
      <c r="AV58" s="615"/>
      <c r="AW58" s="615"/>
      <c r="AX58" s="615"/>
      <c r="AY58" s="615"/>
      <c r="AZ58" s="615"/>
      <c r="BA58" s="619"/>
      <c r="BB58" s="407"/>
      <c r="BC58" s="400"/>
      <c r="BD58" s="400"/>
      <c r="BE58" s="400"/>
      <c r="BF58" s="400"/>
      <c r="BG58" s="400"/>
      <c r="BH58" s="400"/>
      <c r="BI58" s="400"/>
      <c r="BJ58" s="400"/>
      <c r="BK58" s="408"/>
      <c r="BL58" s="399"/>
      <c r="BM58" s="400"/>
      <c r="BN58" s="400"/>
      <c r="BO58" s="400"/>
      <c r="BP58" s="400"/>
      <c r="BQ58" s="400"/>
      <c r="BR58" s="400"/>
      <c r="BS58" s="400"/>
      <c r="BT58" s="400"/>
      <c r="BU58" s="400"/>
      <c r="BV58" s="400"/>
      <c r="BW58" s="401"/>
      <c r="BX58" s="486"/>
      <c r="BY58" s="96"/>
      <c r="BZ58" s="96"/>
      <c r="CA58" s="96"/>
      <c r="CB58" s="608"/>
      <c r="CC58" s="609"/>
      <c r="CD58" s="609"/>
      <c r="CE58" s="610"/>
    </row>
    <row r="59" spans="2:83" ht="18.75" customHeight="1" thickBot="1" x14ac:dyDescent="0.2">
      <c r="B59" s="580"/>
      <c r="C59" s="581"/>
      <c r="D59" s="581"/>
      <c r="E59" s="581"/>
      <c r="F59" s="581"/>
      <c r="G59" s="581"/>
      <c r="H59" s="581"/>
      <c r="I59" s="581"/>
      <c r="J59" s="587"/>
      <c r="K59" s="588"/>
      <c r="L59" s="588"/>
      <c r="M59" s="588"/>
      <c r="N59" s="588"/>
      <c r="O59" s="588"/>
      <c r="P59" s="588"/>
      <c r="Q59" s="588"/>
      <c r="R59" s="588"/>
      <c r="S59" s="588"/>
      <c r="T59" s="589"/>
      <c r="U59" s="591"/>
      <c r="V59" s="591"/>
      <c r="W59" s="591"/>
      <c r="X59" s="591"/>
      <c r="Y59" s="598"/>
      <c r="Z59" s="599"/>
      <c r="AA59" s="599"/>
      <c r="AB59" s="600"/>
      <c r="AC59" s="603"/>
      <c r="AD59" s="603"/>
      <c r="AE59" s="603"/>
      <c r="AF59" s="603"/>
      <c r="AG59" s="603"/>
      <c r="AH59" s="606"/>
      <c r="AI59" s="591"/>
      <c r="AJ59" s="591"/>
      <c r="AK59" s="607"/>
      <c r="AL59" s="566">
        <f>ROUNDDOWN(AL53+AL55,-3)/1000</f>
        <v>0</v>
      </c>
      <c r="AM59" s="567"/>
      <c r="AN59" s="567"/>
      <c r="AO59" s="567"/>
      <c r="AP59" s="567"/>
      <c r="AQ59" s="567"/>
      <c r="AR59" s="567"/>
      <c r="AS59" s="568"/>
      <c r="AT59" s="566">
        <f>ROUNDDOWN(AT53+AT55,-3)/1000</f>
        <v>0</v>
      </c>
      <c r="AU59" s="567"/>
      <c r="AV59" s="567"/>
      <c r="AW59" s="567"/>
      <c r="AX59" s="567"/>
      <c r="AY59" s="567"/>
      <c r="AZ59" s="567"/>
      <c r="BA59" s="569"/>
      <c r="BB59" s="570"/>
      <c r="BC59" s="571"/>
      <c r="BD59" s="571"/>
      <c r="BE59" s="571"/>
      <c r="BF59" s="571"/>
      <c r="BG59" s="571"/>
      <c r="BH59" s="571"/>
      <c r="BI59" s="571"/>
      <c r="BJ59" s="571"/>
      <c r="BK59" s="571"/>
      <c r="BL59" s="571"/>
      <c r="BM59" s="571"/>
      <c r="BN59" s="571"/>
      <c r="BO59" s="571"/>
      <c r="BP59" s="571"/>
      <c r="BQ59" s="571"/>
      <c r="BR59" s="571"/>
      <c r="BS59" s="571"/>
      <c r="BT59" s="571"/>
      <c r="BU59" s="571"/>
      <c r="BV59" s="571"/>
      <c r="BW59" s="572"/>
      <c r="CB59" s="573"/>
      <c r="CC59" s="574"/>
      <c r="CD59" s="574"/>
      <c r="CE59" s="575"/>
    </row>
    <row r="65" spans="36:36" x14ac:dyDescent="0.15">
      <c r="AJ65" s="59"/>
    </row>
  </sheetData>
  <sheetProtection selectLockedCells="1"/>
  <mergeCells count="480">
    <mergeCell ref="BD3:BK3"/>
    <mergeCell ref="BN3:BV3"/>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CB52:CE55"/>
    <mergeCell ref="CB49:CE51"/>
    <mergeCell ref="B50:I52"/>
    <mergeCell ref="J50:T52"/>
    <mergeCell ref="U50:X52"/>
    <mergeCell ref="Y50:AB52"/>
    <mergeCell ref="AC50:AG52"/>
    <mergeCell ref="AH50:AK52"/>
    <mergeCell ref="AL50:AS52"/>
    <mergeCell ref="B55:I56"/>
    <mergeCell ref="J55:T56"/>
    <mergeCell ref="U55:X56"/>
    <mergeCell ref="Y55:AB56"/>
    <mergeCell ref="AC55:AG56"/>
    <mergeCell ref="AH55:AK56"/>
    <mergeCell ref="AT50:BA50"/>
    <mergeCell ref="AT51:BA52"/>
    <mergeCell ref="BB52:BK55"/>
    <mergeCell ref="B53:I54"/>
    <mergeCell ref="J53:T54"/>
    <mergeCell ref="U53:X54"/>
    <mergeCell ref="Y53:AB54"/>
    <mergeCell ref="AC53:AG54"/>
    <mergeCell ref="AT49:BA49"/>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BX45:CA58"/>
    <mergeCell ref="B49:I49"/>
    <mergeCell ref="J49:T49"/>
    <mergeCell ref="U49:X49"/>
    <mergeCell ref="Y49:AB49"/>
    <mergeCell ref="AC49:AG49"/>
    <mergeCell ref="AH49:AK49"/>
    <mergeCell ref="AL49:AS49"/>
    <mergeCell ref="BL49:BW51"/>
    <mergeCell ref="BB56:BK58"/>
    <mergeCell ref="BL56:BW58"/>
    <mergeCell ref="B45:D46"/>
    <mergeCell ref="E45:F46"/>
    <mergeCell ref="BB49:BK51"/>
    <mergeCell ref="AL55:AS56"/>
    <mergeCell ref="AH53:AK54"/>
    <mergeCell ref="AL53:AS54"/>
    <mergeCell ref="AT53:BA54"/>
    <mergeCell ref="AT55:BA56"/>
    <mergeCell ref="BL52:BW55"/>
    <mergeCell ref="BK41:BS41"/>
    <mergeCell ref="B41:G44"/>
    <mergeCell ref="H41:K44"/>
    <mergeCell ref="L41:S44"/>
    <mergeCell ref="T41:V44"/>
    <mergeCell ref="W41:Y44"/>
    <mergeCell ref="Z41:AA44"/>
    <mergeCell ref="AP45:BA46"/>
    <mergeCell ref="BB45:BW48"/>
    <mergeCell ref="F40:G40"/>
    <mergeCell ref="H40:K40"/>
    <mergeCell ref="L40:S40"/>
    <mergeCell ref="T40:V40"/>
    <mergeCell ref="W40:Y40"/>
    <mergeCell ref="Z40:AA40"/>
    <mergeCell ref="BT41:BX42"/>
    <mergeCell ref="BY41:CE42"/>
    <mergeCell ref="AI42:AM43"/>
    <mergeCell ref="BK42:BS43"/>
    <mergeCell ref="BF43:BJ44"/>
    <mergeCell ref="BT43:BX44"/>
    <mergeCell ref="BY43:CE44"/>
    <mergeCell ref="AB41:AD44"/>
    <mergeCell ref="AE41:AH42"/>
    <mergeCell ref="AI41:AM41"/>
    <mergeCell ref="AO41:AP44"/>
    <mergeCell ref="AQ41:AW44"/>
    <mergeCell ref="AX41:AZ44"/>
    <mergeCell ref="AE44:AH44"/>
    <mergeCell ref="AI44:AM44"/>
    <mergeCell ref="BK44:BS44"/>
    <mergeCell ref="BA41:BE44"/>
    <mergeCell ref="BF41:BJ42"/>
    <mergeCell ref="BA40:BE40"/>
    <mergeCell ref="BF40:BJ40"/>
    <mergeCell ref="BK40:BS40"/>
    <mergeCell ref="BT40:BX40"/>
    <mergeCell ref="BY40:CE40"/>
    <mergeCell ref="AB40:AD40"/>
    <mergeCell ref="AE40:AH40"/>
    <mergeCell ref="AI40:AM40"/>
    <mergeCell ref="AO40:AP40"/>
    <mergeCell ref="AQ40:AW40"/>
    <mergeCell ref="AX40:AZ40"/>
    <mergeCell ref="BF38:BJ38"/>
    <mergeCell ref="BK38:BS38"/>
    <mergeCell ref="BT38:BX38"/>
    <mergeCell ref="BY38:CE38"/>
    <mergeCell ref="Z38:AA38"/>
    <mergeCell ref="AB38:AD38"/>
    <mergeCell ref="AE38:AH38"/>
    <mergeCell ref="AI38:AM38"/>
    <mergeCell ref="AO38:AP38"/>
    <mergeCell ref="AQ38:AW38"/>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BF33:BJ33"/>
    <mergeCell ref="BK33:BS33"/>
    <mergeCell ref="BT33:BX33"/>
    <mergeCell ref="BY33:CE33"/>
    <mergeCell ref="B34:G34"/>
    <mergeCell ref="H34:K34"/>
    <mergeCell ref="T34:V34"/>
    <mergeCell ref="AE33:AH33"/>
    <mergeCell ref="AO33:AP33"/>
    <mergeCell ref="AX33:AZ33"/>
    <mergeCell ref="B33:G33"/>
    <mergeCell ref="H33:K33"/>
    <mergeCell ref="L33:S33"/>
    <mergeCell ref="T33:V33"/>
    <mergeCell ref="W33:Y33"/>
    <mergeCell ref="Z33:AA33"/>
    <mergeCell ref="AX34:AZ34"/>
    <mergeCell ref="BF34:BJ34"/>
    <mergeCell ref="BK34:BS34"/>
    <mergeCell ref="BT34:BX34"/>
    <mergeCell ref="BY34:CE34"/>
    <mergeCell ref="Z34:AA34"/>
    <mergeCell ref="AE34:AH34"/>
    <mergeCell ref="AO34:AP34"/>
    <mergeCell ref="AI33:AM33"/>
    <mergeCell ref="AQ33:AW33"/>
    <mergeCell ref="BA34:BE34"/>
    <mergeCell ref="AB34:AD34"/>
    <mergeCell ref="AI34:AM34"/>
    <mergeCell ref="AQ34:AW34"/>
    <mergeCell ref="L34:S34"/>
    <mergeCell ref="W34:Y34"/>
    <mergeCell ref="BA33:BE33"/>
    <mergeCell ref="BA32:BE32"/>
    <mergeCell ref="BF32:BJ32"/>
    <mergeCell ref="BK32:BS32"/>
    <mergeCell ref="BT32:BX32"/>
    <mergeCell ref="BY32:CE32"/>
    <mergeCell ref="AB32:AD32"/>
    <mergeCell ref="AE32:AH32"/>
    <mergeCell ref="AI32:AM32"/>
    <mergeCell ref="AO32:AP32"/>
    <mergeCell ref="AQ32:AW32"/>
    <mergeCell ref="AX32:AZ32"/>
    <mergeCell ref="BF31:BJ31"/>
    <mergeCell ref="BK31:BS31"/>
    <mergeCell ref="BT31:BX31"/>
    <mergeCell ref="BY31:CE31"/>
    <mergeCell ref="Z31:AA31"/>
    <mergeCell ref="AB31:AD31"/>
    <mergeCell ref="AE31:AH31"/>
    <mergeCell ref="AI31:AM31"/>
    <mergeCell ref="AO31:AP31"/>
    <mergeCell ref="AQ31:AW31"/>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Z27:AA27"/>
    <mergeCell ref="AB27:AD27"/>
    <mergeCell ref="AE27:AH27"/>
    <mergeCell ref="AI27:AM27"/>
    <mergeCell ref="AO27:AP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B32:G32"/>
    <mergeCell ref="F39:G39"/>
    <mergeCell ref="H39:K39"/>
    <mergeCell ref="L39:S39"/>
    <mergeCell ref="T39:V39"/>
    <mergeCell ref="W39:Y39"/>
    <mergeCell ref="Z39:AA39"/>
    <mergeCell ref="AB39:AD39"/>
    <mergeCell ref="AE39:AH39"/>
    <mergeCell ref="H32:K32"/>
    <mergeCell ref="L32:S32"/>
    <mergeCell ref="T32:V32"/>
    <mergeCell ref="W32:Y32"/>
    <mergeCell ref="Z32:AA32"/>
    <mergeCell ref="AB33:AD33"/>
    <mergeCell ref="AI39:AM39"/>
    <mergeCell ref="AO39:AP39"/>
    <mergeCell ref="AQ39:AW39"/>
    <mergeCell ref="AX39:AZ39"/>
    <mergeCell ref="BA39:BE39"/>
    <mergeCell ref="BF39:BJ39"/>
    <mergeCell ref="BK39:BS39"/>
    <mergeCell ref="BT39:BX39"/>
    <mergeCell ref="BY39:CE39"/>
  </mergeCells>
  <phoneticPr fontId="1"/>
  <printOptions horizontalCentered="1" verticalCentered="1"/>
  <pageMargins left="0" right="0" top="0" bottom="0" header="0.31496062992125984" footer="0.31496062992125984"/>
  <pageSetup paperSize="9" scale="8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D658-3E6B-4634-A4B1-661B5B8172CE}">
  <sheetPr>
    <pageSetUpPr fitToPage="1"/>
  </sheetPr>
  <dimension ref="A1:CG65"/>
  <sheetViews>
    <sheetView showGridLines="0" showZeros="0" zoomScale="98" zoomScaleNormal="98" workbookViewId="0">
      <selection activeCell="BW14" sqref="BW14:CB15"/>
    </sheetView>
  </sheetViews>
  <sheetFormatPr defaultRowHeight="13.5" x14ac:dyDescent="0.15"/>
  <cols>
    <col min="1" max="1" width="3.75" style="35" customWidth="1"/>
    <col min="2" max="2" width="6" style="35" customWidth="1"/>
    <col min="3" max="5" width="2.5" style="35" customWidth="1"/>
    <col min="6" max="6" width="2" style="35" customWidth="1"/>
    <col min="7" max="7" width="1.125" style="35" customWidth="1"/>
    <col min="8" max="8" width="1" style="35" customWidth="1"/>
    <col min="9" max="9" width="2" style="35" customWidth="1"/>
    <col min="10" max="10" width="0.625" style="35" customWidth="1"/>
    <col min="11" max="11" width="1.25" style="35" customWidth="1"/>
    <col min="12" max="12" width="1.875" style="35" customWidth="1"/>
    <col min="13" max="13" width="2" style="35" customWidth="1"/>
    <col min="14" max="14" width="1.875" style="35" customWidth="1"/>
    <col min="15" max="17" width="2" style="35" customWidth="1"/>
    <col min="18" max="18" width="1.875" style="35" customWidth="1"/>
    <col min="19" max="19" width="0.875" style="35" customWidth="1"/>
    <col min="20" max="20" width="1" style="35" customWidth="1"/>
    <col min="21" max="21" width="2" style="35" customWidth="1"/>
    <col min="22" max="23" width="1.875" style="35" customWidth="1"/>
    <col min="24" max="24" width="7.375" style="35" customWidth="1"/>
    <col min="25" max="25" width="5" style="35" customWidth="1"/>
    <col min="26" max="26" width="2.875" style="35" customWidth="1"/>
    <col min="27" max="27" width="2.125" style="35" customWidth="1"/>
    <col min="28" max="28" width="4.375" style="35" customWidth="1"/>
    <col min="29" max="29" width="2.625" style="35" customWidth="1"/>
    <col min="30" max="30" width="7.25" style="35" customWidth="1"/>
    <col min="31" max="31" width="1.5" style="35" customWidth="1"/>
    <col min="32" max="32" width="1.625" style="35" customWidth="1"/>
    <col min="33" max="33" width="1.25" style="35" customWidth="1"/>
    <col min="34" max="34" width="0.625" style="35" customWidth="1"/>
    <col min="35" max="35" width="5.5" style="35" customWidth="1"/>
    <col min="36" max="36" width="6.375" style="35" customWidth="1"/>
    <col min="37" max="38" width="0.5" style="35" customWidth="1"/>
    <col min="39" max="39" width="1" style="35" customWidth="1"/>
    <col min="40" max="40" width="0.5" style="35" customWidth="1"/>
    <col min="41" max="41" width="4.625" style="35" customWidth="1"/>
    <col min="42" max="42" width="0.5" style="35" customWidth="1"/>
    <col min="43" max="43" width="0.625" style="35" customWidth="1"/>
    <col min="44" max="44" width="4.5" style="35" customWidth="1"/>
    <col min="45" max="45" width="2.125" style="35" customWidth="1"/>
    <col min="46" max="46" width="1.875" style="35" customWidth="1"/>
    <col min="47" max="47" width="0.625" style="35" customWidth="1"/>
    <col min="48" max="48" width="3.875" style="35" customWidth="1"/>
    <col min="49" max="49" width="0.5" style="35" customWidth="1"/>
    <col min="50" max="50" width="3" style="35" customWidth="1"/>
    <col min="51" max="51" width="1.625" style="35" customWidth="1"/>
    <col min="52" max="52" width="0.375" style="35" customWidth="1"/>
    <col min="53" max="53" width="1.625" style="35" customWidth="1"/>
    <col min="54" max="54" width="7.5" style="35" customWidth="1"/>
    <col min="55" max="55" width="1.875" style="35" customWidth="1"/>
    <col min="56" max="56" width="1" style="35" customWidth="1"/>
    <col min="57" max="57" width="2" style="35" customWidth="1"/>
    <col min="58" max="58" width="1.375" style="35" customWidth="1"/>
    <col min="59" max="59" width="0.875" style="35" customWidth="1"/>
    <col min="60" max="60" width="0.375" style="35" customWidth="1"/>
    <col min="61" max="61" width="2" style="35" customWidth="1"/>
    <col min="62" max="62" width="0.5" style="35" customWidth="1"/>
    <col min="63" max="63" width="0.625" style="35" customWidth="1"/>
    <col min="64" max="64" width="6.125" style="35" customWidth="1"/>
    <col min="65" max="65" width="1.625" style="35" customWidth="1"/>
    <col min="66" max="66" width="0.375" style="35" customWidth="1"/>
    <col min="67" max="67" width="1.625" style="35" customWidth="1"/>
    <col min="68" max="68" width="0.25" style="35" customWidth="1"/>
    <col min="69" max="69" width="0.625" style="35" customWidth="1"/>
    <col min="70" max="70" width="1.25" style="35" customWidth="1"/>
    <col min="71" max="71" width="2" style="35" customWidth="1"/>
    <col min="72" max="72" width="0.375" style="35" customWidth="1"/>
    <col min="73" max="73" width="0.75" style="35" customWidth="1"/>
    <col min="74" max="74" width="1.25" style="35" customWidth="1"/>
    <col min="75" max="75" width="2.375" style="35" customWidth="1"/>
    <col min="76" max="78" width="0.375" style="35" customWidth="1"/>
    <col min="79" max="79" width="1.5" style="35" customWidth="1"/>
    <col min="80" max="80" width="3.25" style="35" customWidth="1"/>
    <col min="81" max="81" width="1.875" style="35" customWidth="1"/>
    <col min="82" max="82" width="8.25" style="35" customWidth="1"/>
    <col min="83" max="83" width="0.5" style="35" customWidth="1"/>
    <col min="84" max="84" width="3.75" style="35" customWidth="1"/>
    <col min="85" max="16384" width="9" style="35"/>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97" t="s">
        <v>0</v>
      </c>
      <c r="Z2" s="97"/>
      <c r="AA2" s="97"/>
      <c r="AB2" s="97"/>
      <c r="AC2" s="97"/>
      <c r="AD2" s="97"/>
      <c r="AE2" s="97"/>
      <c r="AF2" s="97"/>
      <c r="AG2" s="97"/>
      <c r="AH2" s="97"/>
      <c r="AI2" s="97"/>
      <c r="AJ2" s="97"/>
      <c r="AK2" s="97"/>
      <c r="AL2" s="97"/>
      <c r="AM2" s="97"/>
      <c r="AN2" s="97"/>
      <c r="AO2" s="97"/>
      <c r="AP2" s="97"/>
      <c r="AQ2" s="98" t="s">
        <v>1</v>
      </c>
      <c r="AR2" s="98"/>
      <c r="AS2" s="98"/>
      <c r="AT2" s="98"/>
      <c r="AU2" s="98"/>
      <c r="AV2" s="843"/>
      <c r="AW2" s="843"/>
      <c r="AX2" s="843"/>
      <c r="AY2" s="843"/>
      <c r="AZ2" s="843"/>
      <c r="BA2" s="843"/>
      <c r="BB2" s="843"/>
      <c r="BC2" s="843"/>
      <c r="BD2" s="843"/>
      <c r="BE2" s="843"/>
      <c r="BF2" s="843"/>
      <c r="BG2" s="843"/>
      <c r="BH2" s="843"/>
      <c r="BI2" s="843"/>
      <c r="BJ2" s="843"/>
      <c r="BK2" s="843"/>
      <c r="BL2" s="843"/>
      <c r="BM2" s="843"/>
      <c r="BN2" s="843"/>
      <c r="BO2" s="843"/>
      <c r="BP2" s="843"/>
      <c r="BQ2" s="843"/>
      <c r="BR2" s="843"/>
      <c r="BS2" s="843"/>
      <c r="BT2" s="843"/>
      <c r="BU2" s="843"/>
      <c r="BV2" s="843"/>
      <c r="BW2" s="843"/>
      <c r="BX2" s="843"/>
      <c r="BY2" s="843"/>
      <c r="BZ2" s="843"/>
      <c r="CA2" s="843"/>
      <c r="CB2" s="843"/>
      <c r="CC2" s="843"/>
      <c r="CD2" s="843"/>
      <c r="CE2" s="843"/>
    </row>
    <row r="3" spans="2:84" ht="14.25" customHeight="1" x14ac:dyDescent="0.15">
      <c r="B3" s="99" t="s">
        <v>195</v>
      </c>
      <c r="C3" s="99"/>
      <c r="D3" s="99"/>
      <c r="E3" s="99"/>
      <c r="F3" s="99"/>
      <c r="G3" s="99"/>
      <c r="H3" s="99"/>
      <c r="I3" s="99"/>
      <c r="J3" s="96"/>
      <c r="K3" s="96"/>
      <c r="L3" s="96"/>
      <c r="M3" s="96"/>
      <c r="N3" s="96"/>
      <c r="O3" s="96"/>
      <c r="P3" s="96"/>
      <c r="Q3" s="96"/>
      <c r="R3" s="96"/>
      <c r="S3" s="96"/>
      <c r="T3" s="96"/>
      <c r="U3" s="96"/>
      <c r="V3" s="96"/>
      <c r="W3" s="96"/>
      <c r="X3" s="96"/>
      <c r="Y3" s="97"/>
      <c r="Z3" s="97"/>
      <c r="AA3" s="97"/>
      <c r="AB3" s="97"/>
      <c r="AC3" s="97"/>
      <c r="AD3" s="97"/>
      <c r="AE3" s="97"/>
      <c r="AF3" s="97"/>
      <c r="AG3" s="97"/>
      <c r="AH3" s="97"/>
      <c r="AI3" s="97"/>
      <c r="AJ3" s="97"/>
      <c r="AK3" s="97"/>
      <c r="AL3" s="97"/>
      <c r="AM3" s="97"/>
      <c r="AN3" s="97"/>
      <c r="AO3" s="97"/>
      <c r="AP3" s="97"/>
      <c r="AQ3" s="98"/>
      <c r="AR3" s="98"/>
      <c r="AS3" s="98"/>
      <c r="AT3" s="98"/>
      <c r="AU3" s="98"/>
      <c r="AV3" s="843"/>
      <c r="AW3" s="843"/>
      <c r="AX3" s="843"/>
      <c r="AY3" s="843"/>
      <c r="AZ3" s="843"/>
      <c r="BA3" s="843"/>
      <c r="BB3" s="74" t="s">
        <v>158</v>
      </c>
      <c r="BC3" s="844">
        <f>事務組合控!BC3</f>
        <v>6</v>
      </c>
      <c r="BD3" s="292" t="s">
        <v>204</v>
      </c>
      <c r="BE3" s="292"/>
      <c r="BF3" s="292"/>
      <c r="BG3" s="292"/>
      <c r="BH3" s="292"/>
      <c r="BI3" s="292"/>
      <c r="BJ3" s="292"/>
      <c r="BK3" s="292"/>
      <c r="BL3" s="74" t="s">
        <v>158</v>
      </c>
      <c r="BM3" s="844">
        <f>事務組合控!BM3</f>
        <v>7</v>
      </c>
      <c r="BN3" s="292" t="s">
        <v>205</v>
      </c>
      <c r="BO3" s="292"/>
      <c r="BP3" s="292"/>
      <c r="BQ3" s="292"/>
      <c r="BR3" s="292"/>
      <c r="BS3" s="292"/>
      <c r="BT3" s="292"/>
      <c r="BU3" s="292"/>
      <c r="BV3" s="292"/>
      <c r="BW3" s="844"/>
      <c r="BX3" s="844"/>
      <c r="BY3" s="843"/>
      <c r="BZ3" s="843"/>
      <c r="CA3" s="843"/>
      <c r="CB3" s="843"/>
      <c r="CC3" s="843"/>
      <c r="CD3" s="843"/>
      <c r="CE3" s="843"/>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97"/>
      <c r="Z4" s="97"/>
      <c r="AA4" s="97"/>
      <c r="AB4" s="97"/>
      <c r="AC4" s="97"/>
      <c r="AD4" s="97"/>
      <c r="AE4" s="97"/>
      <c r="AF4" s="97"/>
      <c r="AG4" s="97"/>
      <c r="AH4" s="97"/>
      <c r="AI4" s="97"/>
      <c r="AJ4" s="97"/>
      <c r="AK4" s="97"/>
      <c r="AL4" s="97"/>
      <c r="AM4" s="97"/>
      <c r="AN4" s="97"/>
      <c r="AO4" s="97"/>
      <c r="AP4" s="97"/>
      <c r="AQ4" s="98"/>
      <c r="AR4" s="98"/>
      <c r="AS4" s="98"/>
      <c r="AT4" s="98"/>
      <c r="AU4" s="98"/>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row>
    <row r="5" spans="2:84" ht="13.5" customHeight="1" x14ac:dyDescent="0.15">
      <c r="B5" s="36" t="s">
        <v>37</v>
      </c>
      <c r="C5" s="37"/>
      <c r="D5" s="37"/>
      <c r="E5" s="166" t="s">
        <v>2</v>
      </c>
      <c r="F5" s="167"/>
      <c r="G5" s="170" t="s">
        <v>3</v>
      </c>
      <c r="H5" s="171"/>
      <c r="I5" s="166" t="s">
        <v>4</v>
      </c>
      <c r="J5" s="174"/>
      <c r="K5" s="167"/>
      <c r="L5" s="176" t="s">
        <v>5</v>
      </c>
      <c r="M5" s="177"/>
      <c r="N5" s="177"/>
      <c r="O5" s="177"/>
      <c r="P5" s="177"/>
      <c r="Q5" s="178"/>
      <c r="R5" s="166" t="s">
        <v>6</v>
      </c>
      <c r="S5" s="174"/>
      <c r="T5" s="174"/>
      <c r="U5" s="167"/>
      <c r="V5" s="182" t="s">
        <v>38</v>
      </c>
      <c r="W5" s="183"/>
      <c r="X5" s="156" t="s">
        <v>9</v>
      </c>
      <c r="Y5" s="156"/>
      <c r="Z5" s="648">
        <f>事務組合控!Z5</f>
        <v>0</v>
      </c>
      <c r="AA5" s="648"/>
      <c r="AB5" s="648"/>
      <c r="AC5" s="648"/>
      <c r="AD5" s="648"/>
      <c r="AE5" s="648"/>
      <c r="AF5" s="648"/>
      <c r="AG5" s="648"/>
      <c r="AH5" s="648"/>
      <c r="AI5" s="130" t="s">
        <v>39</v>
      </c>
      <c r="AJ5" s="681">
        <f>事務組合控!AJ5</f>
        <v>0</v>
      </c>
      <c r="AK5" s="130" t="s">
        <v>40</v>
      </c>
      <c r="AL5" s="130"/>
      <c r="AM5" s="672">
        <f>事務組合控!AM5</f>
        <v>0</v>
      </c>
      <c r="AN5" s="673"/>
      <c r="AO5" s="673"/>
      <c r="AP5" s="130" t="s">
        <v>41</v>
      </c>
      <c r="AQ5" s="130"/>
      <c r="AR5" s="672">
        <f>事務組合控!AR5</f>
        <v>0</v>
      </c>
      <c r="AS5" s="673"/>
      <c r="AT5" s="673"/>
      <c r="AU5" s="673"/>
      <c r="AV5" s="96"/>
      <c r="AW5" s="134" t="s">
        <v>13</v>
      </c>
      <c r="AX5" s="135"/>
      <c r="AY5" s="135"/>
      <c r="AZ5" s="135"/>
      <c r="BA5" s="135"/>
      <c r="BB5" s="135"/>
      <c r="BC5" s="135"/>
      <c r="BD5" s="135"/>
      <c r="BE5" s="135"/>
      <c r="BF5" s="135"/>
      <c r="BG5" s="135"/>
      <c r="BH5" s="135"/>
      <c r="BI5" s="135"/>
      <c r="BJ5" s="135"/>
      <c r="BK5" s="135"/>
      <c r="BL5" s="135"/>
      <c r="BM5" s="135"/>
      <c r="BN5" s="135"/>
      <c r="BO5" s="135"/>
      <c r="BP5" s="135"/>
      <c r="BQ5" s="135"/>
      <c r="BR5" s="135"/>
      <c r="BS5" s="136"/>
      <c r="BT5" s="137"/>
      <c r="BU5" s="96"/>
      <c r="BV5" s="96"/>
      <c r="BW5" s="675" t="s">
        <v>15</v>
      </c>
      <c r="BX5" s="676"/>
      <c r="BY5" s="676"/>
      <c r="BZ5" s="676"/>
      <c r="CA5" s="676"/>
      <c r="CB5" s="676"/>
      <c r="CC5" s="676"/>
      <c r="CD5" s="677"/>
      <c r="CE5" s="96"/>
    </row>
    <row r="6" spans="2:84" ht="2.25" customHeight="1" x14ac:dyDescent="0.15">
      <c r="B6" s="100" t="s">
        <v>8</v>
      </c>
      <c r="C6" s="101"/>
      <c r="D6" s="101"/>
      <c r="E6" s="168"/>
      <c r="F6" s="169"/>
      <c r="G6" s="172"/>
      <c r="H6" s="173"/>
      <c r="I6" s="168"/>
      <c r="J6" s="175"/>
      <c r="K6" s="169"/>
      <c r="L6" s="179"/>
      <c r="M6" s="180"/>
      <c r="N6" s="180"/>
      <c r="O6" s="180"/>
      <c r="P6" s="180"/>
      <c r="Q6" s="181"/>
      <c r="R6" s="168"/>
      <c r="S6" s="175"/>
      <c r="T6" s="175"/>
      <c r="U6" s="169"/>
      <c r="V6" s="182"/>
      <c r="W6" s="183"/>
      <c r="X6" s="156"/>
      <c r="Y6" s="156"/>
      <c r="Z6" s="648"/>
      <c r="AA6" s="648"/>
      <c r="AB6" s="648"/>
      <c r="AC6" s="648"/>
      <c r="AD6" s="648"/>
      <c r="AE6" s="648"/>
      <c r="AF6" s="648"/>
      <c r="AG6" s="648"/>
      <c r="AH6" s="648"/>
      <c r="AI6" s="130"/>
      <c r="AJ6" s="673"/>
      <c r="AK6" s="130"/>
      <c r="AL6" s="130"/>
      <c r="AM6" s="673"/>
      <c r="AN6" s="673"/>
      <c r="AO6" s="673"/>
      <c r="AP6" s="130"/>
      <c r="AQ6" s="130"/>
      <c r="AR6" s="673"/>
      <c r="AS6" s="673"/>
      <c r="AT6" s="673"/>
      <c r="AU6" s="673"/>
      <c r="AV6" s="96"/>
      <c r="AW6" s="684">
        <f>事務組合控!AW6</f>
        <v>0</v>
      </c>
      <c r="AX6" s="685"/>
      <c r="AY6" s="685"/>
      <c r="AZ6" s="685"/>
      <c r="BA6" s="685"/>
      <c r="BB6" s="685"/>
      <c r="BC6" s="685"/>
      <c r="BD6" s="685"/>
      <c r="BE6" s="685"/>
      <c r="BF6" s="685"/>
      <c r="BG6" s="685"/>
      <c r="BH6" s="685"/>
      <c r="BI6" s="685"/>
      <c r="BJ6" s="685"/>
      <c r="BK6" s="685"/>
      <c r="BL6" s="685"/>
      <c r="BM6" s="685"/>
      <c r="BN6" s="685"/>
      <c r="BO6" s="685"/>
      <c r="BP6" s="685"/>
      <c r="BQ6" s="685"/>
      <c r="BR6" s="685"/>
      <c r="BS6" s="686"/>
      <c r="BT6" s="137"/>
      <c r="BU6" s="96"/>
      <c r="BV6" s="96"/>
      <c r="BW6" s="38"/>
      <c r="BX6" s="63"/>
      <c r="BY6" s="63"/>
      <c r="BZ6" s="63"/>
      <c r="CA6" s="63"/>
      <c r="CB6" s="63"/>
      <c r="CC6" s="63"/>
      <c r="CD6" s="39"/>
      <c r="CE6" s="96"/>
    </row>
    <row r="7" spans="2:84" ht="5.25" customHeight="1" x14ac:dyDescent="0.15">
      <c r="B7" s="102"/>
      <c r="C7" s="103"/>
      <c r="D7" s="104"/>
      <c r="E7" s="117" t="s">
        <v>180</v>
      </c>
      <c r="F7" s="119" t="s">
        <v>181</v>
      </c>
      <c r="G7" s="693">
        <f>事務組合控!G7</f>
        <v>0</v>
      </c>
      <c r="H7" s="694"/>
      <c r="I7" s="125" t="s">
        <v>181</v>
      </c>
      <c r="J7" s="129">
        <f>事務組合控!J7</f>
        <v>0</v>
      </c>
      <c r="K7" s="669"/>
      <c r="L7" s="128" t="s">
        <v>183</v>
      </c>
      <c r="M7" s="129" t="s">
        <v>180</v>
      </c>
      <c r="N7" s="129" t="s">
        <v>200</v>
      </c>
      <c r="O7" s="129" t="s">
        <v>181</v>
      </c>
      <c r="P7" s="129" t="s">
        <v>186</v>
      </c>
      <c r="Q7" s="682">
        <f>事務組合控!Q7</f>
        <v>0</v>
      </c>
      <c r="R7" s="125">
        <f>事務組合控!R7</f>
        <v>0</v>
      </c>
      <c r="S7" s="129">
        <f>事務組合控!S7</f>
        <v>0</v>
      </c>
      <c r="T7" s="667"/>
      <c r="U7" s="668">
        <f>事務組合控!U7</f>
        <v>0</v>
      </c>
      <c r="V7" s="182"/>
      <c r="W7" s="183"/>
      <c r="X7" s="157"/>
      <c r="Y7" s="157"/>
      <c r="Z7" s="649"/>
      <c r="AA7" s="649"/>
      <c r="AB7" s="649"/>
      <c r="AC7" s="649"/>
      <c r="AD7" s="649"/>
      <c r="AE7" s="649"/>
      <c r="AF7" s="649"/>
      <c r="AG7" s="649"/>
      <c r="AH7" s="649"/>
      <c r="AI7" s="131"/>
      <c r="AJ7" s="674"/>
      <c r="AK7" s="131"/>
      <c r="AL7" s="131"/>
      <c r="AM7" s="674"/>
      <c r="AN7" s="674"/>
      <c r="AO7" s="674"/>
      <c r="AP7" s="131"/>
      <c r="AQ7" s="131"/>
      <c r="AR7" s="674"/>
      <c r="AS7" s="674"/>
      <c r="AT7" s="674"/>
      <c r="AU7" s="674"/>
      <c r="AV7" s="96"/>
      <c r="AW7" s="687"/>
      <c r="AX7" s="688"/>
      <c r="AY7" s="688"/>
      <c r="AZ7" s="688"/>
      <c r="BA7" s="688"/>
      <c r="BB7" s="688"/>
      <c r="BC7" s="688"/>
      <c r="BD7" s="688"/>
      <c r="BE7" s="688"/>
      <c r="BF7" s="688"/>
      <c r="BG7" s="688"/>
      <c r="BH7" s="688"/>
      <c r="BI7" s="688"/>
      <c r="BJ7" s="688"/>
      <c r="BK7" s="688"/>
      <c r="BL7" s="688"/>
      <c r="BM7" s="688"/>
      <c r="BN7" s="688"/>
      <c r="BO7" s="688"/>
      <c r="BP7" s="688"/>
      <c r="BQ7" s="688"/>
      <c r="BR7" s="688"/>
      <c r="BS7" s="689"/>
      <c r="BT7" s="137"/>
      <c r="BU7" s="96"/>
      <c r="BV7" s="96"/>
      <c r="BW7" s="38" t="s">
        <v>79</v>
      </c>
      <c r="BX7" s="40"/>
      <c r="BY7" s="40"/>
      <c r="BZ7" s="40"/>
      <c r="CA7" s="40"/>
      <c r="CB7" s="40"/>
      <c r="CC7" s="40"/>
      <c r="CD7" s="64"/>
      <c r="CE7" s="96"/>
      <c r="CF7" s="41" t="b">
        <v>1</v>
      </c>
    </row>
    <row r="8" spans="2:84" ht="15.75" customHeight="1" x14ac:dyDescent="0.15">
      <c r="B8" s="105"/>
      <c r="C8" s="106"/>
      <c r="D8" s="107"/>
      <c r="E8" s="118"/>
      <c r="F8" s="120"/>
      <c r="G8" s="150"/>
      <c r="H8" s="152"/>
      <c r="I8" s="125"/>
      <c r="J8" s="667"/>
      <c r="K8" s="669"/>
      <c r="L8" s="128"/>
      <c r="M8" s="129"/>
      <c r="N8" s="129"/>
      <c r="O8" s="129"/>
      <c r="P8" s="129"/>
      <c r="Q8" s="683"/>
      <c r="R8" s="666"/>
      <c r="S8" s="667"/>
      <c r="T8" s="667"/>
      <c r="U8" s="669"/>
      <c r="V8" s="183" t="s">
        <v>42</v>
      </c>
      <c r="W8" s="183"/>
      <c r="X8" s="42"/>
      <c r="Y8" s="143" t="s">
        <v>43</v>
      </c>
      <c r="Z8" s="143"/>
      <c r="AA8" s="670">
        <f>事務組合控!AA8</f>
        <v>0</v>
      </c>
      <c r="AB8" s="671"/>
      <c r="AC8" s="43" t="s">
        <v>44</v>
      </c>
      <c r="AD8" s="44">
        <f>事務組合控!AD8</f>
        <v>0</v>
      </c>
      <c r="AE8" s="99" t="s">
        <v>45</v>
      </c>
      <c r="AF8" s="99"/>
      <c r="AG8" s="96"/>
      <c r="AH8" s="96"/>
      <c r="AI8" s="96"/>
      <c r="AJ8" s="96"/>
      <c r="AK8" s="96"/>
      <c r="AL8" s="96"/>
      <c r="AM8" s="96"/>
      <c r="AN8" s="96"/>
      <c r="AO8" s="96"/>
      <c r="AP8" s="96"/>
      <c r="AQ8" s="96"/>
      <c r="AR8" s="96"/>
      <c r="AS8" s="96"/>
      <c r="AT8" s="96"/>
      <c r="AU8" s="96"/>
      <c r="AV8" s="96"/>
      <c r="AW8" s="687"/>
      <c r="AX8" s="688"/>
      <c r="AY8" s="688"/>
      <c r="AZ8" s="688"/>
      <c r="BA8" s="688"/>
      <c r="BB8" s="688"/>
      <c r="BC8" s="688"/>
      <c r="BD8" s="688"/>
      <c r="BE8" s="688"/>
      <c r="BF8" s="688"/>
      <c r="BG8" s="688"/>
      <c r="BH8" s="688"/>
      <c r="BI8" s="688"/>
      <c r="BJ8" s="688"/>
      <c r="BK8" s="688"/>
      <c r="BL8" s="688"/>
      <c r="BM8" s="688"/>
      <c r="BN8" s="688"/>
      <c r="BO8" s="688"/>
      <c r="BP8" s="688"/>
      <c r="BQ8" s="688"/>
      <c r="BR8" s="688"/>
      <c r="BS8" s="689"/>
      <c r="BT8" s="137"/>
      <c r="BU8" s="96"/>
      <c r="BV8" s="96"/>
      <c r="BW8" s="159" t="s">
        <v>77</v>
      </c>
      <c r="BX8" s="160"/>
      <c r="BY8" s="160"/>
      <c r="BZ8" s="160"/>
      <c r="CA8" s="160"/>
      <c r="CB8" s="160"/>
      <c r="CC8" s="161"/>
      <c r="CD8" s="162"/>
      <c r="CE8" s="96"/>
      <c r="CF8" s="41" t="b">
        <v>0</v>
      </c>
    </row>
    <row r="9" spans="2:84" ht="3.75" customHeight="1" x14ac:dyDescent="0.15">
      <c r="B9" s="186"/>
      <c r="C9" s="186"/>
      <c r="D9" s="186"/>
      <c r="E9" s="186"/>
      <c r="F9" s="186"/>
      <c r="G9" s="186"/>
      <c r="H9" s="186"/>
      <c r="I9" s="186"/>
      <c r="J9" s="186"/>
      <c r="K9" s="186"/>
      <c r="L9" s="186"/>
      <c r="M9" s="186"/>
      <c r="N9" s="186"/>
      <c r="O9" s="186"/>
      <c r="P9" s="186"/>
      <c r="Q9" s="186"/>
      <c r="R9" s="186"/>
      <c r="S9" s="186"/>
      <c r="T9" s="186"/>
      <c r="U9" s="186"/>
      <c r="V9" s="183"/>
      <c r="W9" s="183"/>
      <c r="X9" s="156" t="s">
        <v>10</v>
      </c>
      <c r="Y9" s="156"/>
      <c r="Z9" s="663">
        <f>事務組合控!Z9</f>
        <v>0</v>
      </c>
      <c r="AA9" s="561"/>
      <c r="AB9" s="561"/>
      <c r="AC9" s="561"/>
      <c r="AD9" s="561"/>
      <c r="AE9" s="561"/>
      <c r="AF9" s="561"/>
      <c r="AG9" s="561"/>
      <c r="AH9" s="561"/>
      <c r="AI9" s="561"/>
      <c r="AJ9" s="561"/>
      <c r="AK9" s="561"/>
      <c r="AL9" s="561"/>
      <c r="AM9" s="561"/>
      <c r="AN9" s="561"/>
      <c r="AO9" s="561"/>
      <c r="AP9" s="561"/>
      <c r="AQ9" s="561"/>
      <c r="AR9" s="561"/>
      <c r="AS9" s="561"/>
      <c r="AT9" s="561"/>
      <c r="AU9" s="561"/>
      <c r="AV9" s="96"/>
      <c r="AW9" s="690"/>
      <c r="AX9" s="691"/>
      <c r="AY9" s="691"/>
      <c r="AZ9" s="691"/>
      <c r="BA9" s="691"/>
      <c r="BB9" s="691"/>
      <c r="BC9" s="691"/>
      <c r="BD9" s="691"/>
      <c r="BE9" s="691"/>
      <c r="BF9" s="691"/>
      <c r="BG9" s="691"/>
      <c r="BH9" s="691"/>
      <c r="BI9" s="691"/>
      <c r="BJ9" s="691"/>
      <c r="BK9" s="691"/>
      <c r="BL9" s="691"/>
      <c r="BM9" s="691"/>
      <c r="BN9" s="691"/>
      <c r="BO9" s="691"/>
      <c r="BP9" s="691"/>
      <c r="BQ9" s="691"/>
      <c r="BR9" s="691"/>
      <c r="BS9" s="692"/>
      <c r="BT9" s="137"/>
      <c r="BU9" s="96"/>
      <c r="BV9" s="96"/>
      <c r="BW9" s="45"/>
      <c r="BX9" s="46"/>
      <c r="BY9" s="46"/>
      <c r="BZ9" s="46"/>
      <c r="CA9" s="46"/>
      <c r="CB9" s="46"/>
      <c r="CC9" s="46"/>
      <c r="CD9" s="47"/>
      <c r="CE9" s="96"/>
      <c r="CF9" s="41" t="b">
        <v>1</v>
      </c>
    </row>
    <row r="10" spans="2:84" ht="3" customHeight="1" x14ac:dyDescent="0.15">
      <c r="B10" s="187"/>
      <c r="C10" s="187"/>
      <c r="D10" s="187"/>
      <c r="E10" s="187"/>
      <c r="F10" s="187"/>
      <c r="G10" s="187"/>
      <c r="H10" s="187"/>
      <c r="I10" s="187"/>
      <c r="J10" s="187"/>
      <c r="K10" s="187"/>
      <c r="L10" s="187"/>
      <c r="M10" s="187"/>
      <c r="N10" s="187"/>
      <c r="O10" s="187"/>
      <c r="P10" s="187"/>
      <c r="Q10" s="187"/>
      <c r="R10" s="187"/>
      <c r="S10" s="187"/>
      <c r="T10" s="187"/>
      <c r="U10" s="187"/>
      <c r="V10" s="183"/>
      <c r="W10" s="183"/>
      <c r="X10" s="156"/>
      <c r="Y10" s="156"/>
      <c r="Z10" s="5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96"/>
      <c r="AW10" s="690"/>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2"/>
      <c r="BT10" s="137"/>
      <c r="BU10" s="96"/>
      <c r="BV10" s="96"/>
      <c r="BW10" s="96"/>
      <c r="BX10" s="96"/>
      <c r="BY10" s="96"/>
      <c r="BZ10" s="96"/>
      <c r="CA10" s="96"/>
      <c r="CB10" s="96"/>
      <c r="CC10" s="96"/>
      <c r="CD10" s="96"/>
      <c r="CE10" s="96"/>
      <c r="CF10" s="41" t="b">
        <v>1</v>
      </c>
    </row>
    <row r="11" spans="2:84" ht="2.25" customHeight="1" x14ac:dyDescent="0.15">
      <c r="B11" s="188" t="s">
        <v>46</v>
      </c>
      <c r="C11" s="189"/>
      <c r="D11" s="189"/>
      <c r="E11" s="190"/>
      <c r="F11" s="117">
        <f>事務組合控!F11</f>
        <v>0</v>
      </c>
      <c r="G11" s="650">
        <f>事務組合控!G11</f>
        <v>0</v>
      </c>
      <c r="H11" s="662"/>
      <c r="I11" s="650">
        <f>事務組合控!I11</f>
        <v>0</v>
      </c>
      <c r="J11" s="650">
        <f>事務組合控!J11</f>
        <v>0</v>
      </c>
      <c r="K11" s="662"/>
      <c r="L11" s="222" t="s">
        <v>199</v>
      </c>
      <c r="M11" s="650">
        <f>事務組合控!M11</f>
        <v>0</v>
      </c>
      <c r="N11" s="650">
        <f>事務組合控!N11</f>
        <v>0</v>
      </c>
      <c r="O11" s="650">
        <f>事務組合控!O11</f>
        <v>0</v>
      </c>
      <c r="P11" s="650">
        <f>事務組合控!P11</f>
        <v>0</v>
      </c>
      <c r="Q11" s="650">
        <f>事務組合控!Q11</f>
        <v>0</v>
      </c>
      <c r="R11" s="650">
        <f>事務組合控!R11</f>
        <v>0</v>
      </c>
      <c r="S11" s="222" t="s">
        <v>199</v>
      </c>
      <c r="T11" s="222"/>
      <c r="U11" s="653">
        <f>事務組合控!U11</f>
        <v>0</v>
      </c>
      <c r="V11" s="183"/>
      <c r="W11" s="183"/>
      <c r="X11" s="156"/>
      <c r="Y11" s="156"/>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96"/>
      <c r="AW11" s="690"/>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2"/>
      <c r="BT11" s="137"/>
      <c r="BU11" s="96"/>
      <c r="BV11" s="96"/>
      <c r="BW11" s="656" t="s">
        <v>159</v>
      </c>
      <c r="BX11" s="657"/>
      <c r="BY11" s="657"/>
      <c r="BZ11" s="657"/>
      <c r="CA11" s="657"/>
      <c r="CB11" s="48"/>
      <c r="CC11" s="48"/>
      <c r="CD11" s="49"/>
      <c r="CE11" s="96"/>
    </row>
    <row r="12" spans="2:84" ht="5.25" customHeight="1" x14ac:dyDescent="0.15">
      <c r="B12" s="191"/>
      <c r="C12" s="192"/>
      <c r="D12" s="192"/>
      <c r="E12" s="193"/>
      <c r="F12" s="664"/>
      <c r="G12" s="651"/>
      <c r="H12" s="651"/>
      <c r="I12" s="651"/>
      <c r="J12" s="651"/>
      <c r="K12" s="651"/>
      <c r="L12" s="223"/>
      <c r="M12" s="651"/>
      <c r="N12" s="651"/>
      <c r="O12" s="651"/>
      <c r="P12" s="651"/>
      <c r="Q12" s="651"/>
      <c r="R12" s="651"/>
      <c r="S12" s="223"/>
      <c r="T12" s="223"/>
      <c r="U12" s="654"/>
      <c r="V12" s="183"/>
      <c r="W12" s="183"/>
      <c r="X12" s="157"/>
      <c r="Y12" s="157"/>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96"/>
      <c r="AW12" s="690"/>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2"/>
      <c r="BT12" s="137"/>
      <c r="BU12" s="96"/>
      <c r="BV12" s="96"/>
      <c r="BW12" s="658"/>
      <c r="BX12" s="659"/>
      <c r="BY12" s="659"/>
      <c r="BZ12" s="659"/>
      <c r="CA12" s="659"/>
      <c r="CB12" s="155">
        <f>BM3</f>
        <v>7</v>
      </c>
      <c r="CC12" s="155" t="s">
        <v>71</v>
      </c>
      <c r="CD12" s="679"/>
      <c r="CE12" s="96"/>
    </row>
    <row r="13" spans="2:84" ht="6" customHeight="1" x14ac:dyDescent="0.15">
      <c r="B13" s="191"/>
      <c r="C13" s="192"/>
      <c r="D13" s="192"/>
      <c r="E13" s="193"/>
      <c r="F13" s="664"/>
      <c r="G13" s="651"/>
      <c r="H13" s="651"/>
      <c r="I13" s="651"/>
      <c r="J13" s="651"/>
      <c r="K13" s="651"/>
      <c r="L13" s="223"/>
      <c r="M13" s="651"/>
      <c r="N13" s="651"/>
      <c r="O13" s="651"/>
      <c r="P13" s="651"/>
      <c r="Q13" s="651"/>
      <c r="R13" s="651"/>
      <c r="S13" s="223"/>
      <c r="T13" s="223"/>
      <c r="U13" s="654"/>
      <c r="V13" s="183" t="s">
        <v>47</v>
      </c>
      <c r="W13" s="183"/>
      <c r="X13" s="165"/>
      <c r="Y13" s="165"/>
      <c r="Z13" s="165"/>
      <c r="AA13" s="165"/>
      <c r="AB13" s="165"/>
      <c r="AC13" s="165"/>
      <c r="AD13" s="155"/>
      <c r="AE13" s="155"/>
      <c r="AF13" s="155"/>
      <c r="AG13" s="155"/>
      <c r="AH13" s="155"/>
      <c r="AI13" s="155"/>
      <c r="AJ13" s="155"/>
      <c r="AK13" s="155"/>
      <c r="AL13" s="155"/>
      <c r="AM13" s="155"/>
      <c r="AN13" s="155"/>
      <c r="AO13" s="155"/>
      <c r="AP13" s="155"/>
      <c r="AQ13" s="155"/>
      <c r="AR13" s="155"/>
      <c r="AS13" s="155"/>
      <c r="AT13" s="155"/>
      <c r="AU13" s="96"/>
      <c r="AV13" s="96"/>
      <c r="AW13" s="690"/>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2"/>
      <c r="BT13" s="137"/>
      <c r="BU13" s="96"/>
      <c r="BV13" s="96"/>
      <c r="BW13" s="660"/>
      <c r="BX13" s="661"/>
      <c r="BY13" s="661"/>
      <c r="BZ13" s="661"/>
      <c r="CA13" s="661"/>
      <c r="CB13" s="678"/>
      <c r="CC13" s="678"/>
      <c r="CD13" s="680"/>
      <c r="CE13" s="96"/>
    </row>
    <row r="14" spans="2:84" ht="4.5" customHeight="1" x14ac:dyDescent="0.15">
      <c r="B14" s="201" t="s">
        <v>7</v>
      </c>
      <c r="C14" s="202"/>
      <c r="D14" s="202"/>
      <c r="E14" s="203"/>
      <c r="F14" s="664"/>
      <c r="G14" s="651"/>
      <c r="H14" s="651"/>
      <c r="I14" s="651"/>
      <c r="J14" s="651"/>
      <c r="K14" s="651"/>
      <c r="L14" s="223"/>
      <c r="M14" s="651"/>
      <c r="N14" s="651"/>
      <c r="O14" s="651"/>
      <c r="P14" s="651"/>
      <c r="Q14" s="651"/>
      <c r="R14" s="651"/>
      <c r="S14" s="223"/>
      <c r="T14" s="223"/>
      <c r="U14" s="654"/>
      <c r="V14" s="183"/>
      <c r="W14" s="183"/>
      <c r="X14" s="165"/>
      <c r="Y14" s="165"/>
      <c r="Z14" s="165"/>
      <c r="AA14" s="165"/>
      <c r="AB14" s="165"/>
      <c r="AC14" s="165"/>
      <c r="AD14" s="155"/>
      <c r="AE14" s="155"/>
      <c r="AF14" s="155"/>
      <c r="AG14" s="155"/>
      <c r="AH14" s="155"/>
      <c r="AI14" s="155"/>
      <c r="AJ14" s="155"/>
      <c r="AK14" s="155"/>
      <c r="AL14" s="155"/>
      <c r="AM14" s="155"/>
      <c r="AN14" s="155"/>
      <c r="AO14" s="155"/>
      <c r="AP14" s="155"/>
      <c r="AQ14" s="155"/>
      <c r="AR14" s="155"/>
      <c r="AS14" s="155"/>
      <c r="AT14" s="155"/>
      <c r="AU14" s="96"/>
      <c r="AV14" s="96"/>
      <c r="AW14" s="690"/>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2"/>
      <c r="BT14" s="137"/>
      <c r="BU14" s="96"/>
      <c r="BV14" s="96"/>
      <c r="BW14" s="209" t="s">
        <v>78</v>
      </c>
      <c r="BX14" s="210"/>
      <c r="BY14" s="210"/>
      <c r="BZ14" s="210"/>
      <c r="CA14" s="210"/>
      <c r="CB14" s="210"/>
      <c r="CC14" s="210" t="s">
        <v>82</v>
      </c>
      <c r="CD14" s="213"/>
      <c r="CE14" s="96"/>
    </row>
    <row r="15" spans="2:84" ht="7.5" customHeight="1" x14ac:dyDescent="0.15">
      <c r="B15" s="204"/>
      <c r="C15" s="205"/>
      <c r="D15" s="205"/>
      <c r="E15" s="203"/>
      <c r="F15" s="664"/>
      <c r="G15" s="651"/>
      <c r="H15" s="651"/>
      <c r="I15" s="651"/>
      <c r="J15" s="651"/>
      <c r="K15" s="651"/>
      <c r="L15" s="223"/>
      <c r="M15" s="651"/>
      <c r="N15" s="651"/>
      <c r="O15" s="651"/>
      <c r="P15" s="651"/>
      <c r="Q15" s="651"/>
      <c r="R15" s="651"/>
      <c r="S15" s="223"/>
      <c r="T15" s="223"/>
      <c r="U15" s="654"/>
      <c r="V15" s="183"/>
      <c r="W15" s="183"/>
      <c r="X15" s="156" t="s">
        <v>11</v>
      </c>
      <c r="Y15" s="156"/>
      <c r="Z15" s="648">
        <f>事務組合控!Z15</f>
        <v>0</v>
      </c>
      <c r="AA15" s="648"/>
      <c r="AB15" s="648"/>
      <c r="AC15" s="648"/>
      <c r="AD15" s="648"/>
      <c r="AE15" s="215"/>
      <c r="AF15" s="215"/>
      <c r="AG15" s="183" t="s">
        <v>12</v>
      </c>
      <c r="AH15" s="217"/>
      <c r="AI15" s="217"/>
      <c r="AJ15" s="217"/>
      <c r="AK15" s="648">
        <f>事務組合控!AK15</f>
        <v>0</v>
      </c>
      <c r="AL15" s="648"/>
      <c r="AM15" s="648"/>
      <c r="AN15" s="648"/>
      <c r="AO15" s="648"/>
      <c r="AP15" s="648"/>
      <c r="AQ15" s="648"/>
      <c r="AR15" s="648"/>
      <c r="AS15" s="648"/>
      <c r="AT15" s="148"/>
      <c r="AU15" s="148"/>
      <c r="AV15" s="96"/>
      <c r="AW15" s="690"/>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2"/>
      <c r="BT15" s="137"/>
      <c r="BU15" s="96"/>
      <c r="BV15" s="96"/>
      <c r="BW15" s="211"/>
      <c r="BX15" s="212"/>
      <c r="BY15" s="212"/>
      <c r="BZ15" s="212"/>
      <c r="CA15" s="212"/>
      <c r="CB15" s="212"/>
      <c r="CC15" s="212"/>
      <c r="CD15" s="214"/>
      <c r="CE15" s="96"/>
    </row>
    <row r="16" spans="2:84" ht="11.25" customHeight="1" x14ac:dyDescent="0.15">
      <c r="B16" s="206"/>
      <c r="C16" s="207"/>
      <c r="D16" s="207"/>
      <c r="E16" s="208"/>
      <c r="F16" s="665"/>
      <c r="G16" s="652"/>
      <c r="H16" s="652"/>
      <c r="I16" s="652"/>
      <c r="J16" s="652"/>
      <c r="K16" s="652"/>
      <c r="L16" s="224"/>
      <c r="M16" s="652"/>
      <c r="N16" s="652"/>
      <c r="O16" s="652"/>
      <c r="P16" s="652"/>
      <c r="Q16" s="652"/>
      <c r="R16" s="652"/>
      <c r="S16" s="224"/>
      <c r="T16" s="224"/>
      <c r="U16" s="655"/>
      <c r="V16" s="183"/>
      <c r="W16" s="183"/>
      <c r="X16" s="156"/>
      <c r="Y16" s="156"/>
      <c r="Z16" s="648"/>
      <c r="AA16" s="648"/>
      <c r="AB16" s="648"/>
      <c r="AC16" s="648"/>
      <c r="AD16" s="648"/>
      <c r="AE16" s="215"/>
      <c r="AF16" s="215"/>
      <c r="AG16" s="217"/>
      <c r="AH16" s="217"/>
      <c r="AI16" s="217"/>
      <c r="AJ16" s="217"/>
      <c r="AK16" s="648"/>
      <c r="AL16" s="648"/>
      <c r="AM16" s="648"/>
      <c r="AN16" s="648"/>
      <c r="AO16" s="648"/>
      <c r="AP16" s="648"/>
      <c r="AQ16" s="648"/>
      <c r="AR16" s="648"/>
      <c r="AS16" s="648"/>
      <c r="AT16" s="148"/>
      <c r="AU16" s="148"/>
      <c r="AV16" s="96"/>
      <c r="AW16" s="150"/>
      <c r="AX16" s="151"/>
      <c r="AY16" s="151"/>
      <c r="AZ16" s="151"/>
      <c r="BA16" s="151"/>
      <c r="BB16" s="151"/>
      <c r="BC16" s="151"/>
      <c r="BD16" s="151"/>
      <c r="BE16" s="151"/>
      <c r="BF16" s="151"/>
      <c r="BG16" s="151"/>
      <c r="BH16" s="152"/>
      <c r="BI16" s="234" t="s">
        <v>14</v>
      </c>
      <c r="BJ16" s="235"/>
      <c r="BK16" s="235"/>
      <c r="BL16" s="236"/>
      <c r="BM16" s="237"/>
      <c r="BN16" s="238"/>
      <c r="BO16" s="219"/>
      <c r="BP16" s="219"/>
      <c r="BQ16" s="219"/>
      <c r="BR16" s="219"/>
      <c r="BS16" s="50"/>
      <c r="BT16" s="137"/>
      <c r="BU16" s="96"/>
      <c r="BV16" s="96"/>
      <c r="BW16" s="220" t="s">
        <v>75</v>
      </c>
      <c r="BX16" s="221"/>
      <c r="BY16" s="221"/>
      <c r="BZ16" s="221"/>
      <c r="CA16" s="221"/>
      <c r="CB16" s="221"/>
      <c r="CC16" s="46"/>
      <c r="CD16" s="51" t="s">
        <v>76</v>
      </c>
      <c r="CE16" s="96"/>
    </row>
    <row r="17" spans="2:85" ht="2.25" customHeight="1" x14ac:dyDescent="0.15">
      <c r="B17" s="200"/>
      <c r="C17" s="200"/>
      <c r="D17" s="200"/>
      <c r="E17" s="200"/>
      <c r="F17" s="200"/>
      <c r="G17" s="200"/>
      <c r="H17" s="200"/>
      <c r="I17" s="200"/>
      <c r="J17" s="200"/>
      <c r="K17" s="200"/>
      <c r="L17" s="200"/>
      <c r="M17" s="200"/>
      <c r="N17" s="200"/>
      <c r="O17" s="200"/>
      <c r="P17" s="200"/>
      <c r="Q17" s="200"/>
      <c r="R17" s="200"/>
      <c r="S17" s="200"/>
      <c r="T17" s="200"/>
      <c r="U17" s="200"/>
      <c r="V17" s="183"/>
      <c r="W17" s="183"/>
      <c r="X17" s="157"/>
      <c r="Y17" s="157"/>
      <c r="Z17" s="649"/>
      <c r="AA17" s="649"/>
      <c r="AB17" s="649"/>
      <c r="AC17" s="649"/>
      <c r="AD17" s="649"/>
      <c r="AE17" s="216"/>
      <c r="AF17" s="216"/>
      <c r="AG17" s="218"/>
      <c r="AH17" s="218"/>
      <c r="AI17" s="218"/>
      <c r="AJ17" s="218"/>
      <c r="AK17" s="649"/>
      <c r="AL17" s="649"/>
      <c r="AM17" s="649"/>
      <c r="AN17" s="649"/>
      <c r="AO17" s="649"/>
      <c r="AP17" s="649"/>
      <c r="AQ17" s="649"/>
      <c r="AR17" s="649"/>
      <c r="AS17" s="649"/>
      <c r="AT17" s="149"/>
      <c r="AU17" s="149"/>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52"/>
    </row>
    <row r="18" spans="2:85" ht="7.5" customHeight="1" thickBot="1" x14ac:dyDescent="0.2">
      <c r="B18" s="98"/>
      <c r="C18" s="98"/>
      <c r="D18" s="98"/>
      <c r="E18" s="98"/>
      <c r="F18" s="98"/>
      <c r="G18" s="98"/>
      <c r="H18" s="98"/>
      <c r="I18" s="98"/>
      <c r="J18" s="98"/>
      <c r="K18" s="98"/>
      <c r="L18" s="98"/>
      <c r="M18" s="98"/>
      <c r="N18" s="98"/>
      <c r="O18" s="98"/>
      <c r="P18" s="98"/>
      <c r="Q18" s="98"/>
      <c r="R18" s="98"/>
      <c r="S18" s="98"/>
      <c r="T18" s="98"/>
      <c r="U18" s="98"/>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2:85" ht="14.25" customHeight="1" x14ac:dyDescent="0.15">
      <c r="B19" s="248"/>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50" t="s">
        <v>175</v>
      </c>
      <c r="AA19" s="251"/>
      <c r="AB19" s="251"/>
      <c r="AC19" s="251"/>
      <c r="AD19" s="250">
        <f>BC3</f>
        <v>6</v>
      </c>
      <c r="AE19" s="251"/>
      <c r="AF19" s="252" t="s">
        <v>72</v>
      </c>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53"/>
      <c r="BD19" s="53"/>
      <c r="BE19" s="53"/>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53"/>
    </row>
    <row r="20" spans="2:85" ht="14.25" customHeight="1" x14ac:dyDescent="0.15">
      <c r="B20" s="254" t="s">
        <v>16</v>
      </c>
      <c r="C20" s="255"/>
      <c r="D20" s="255"/>
      <c r="E20" s="256"/>
      <c r="F20" s="256"/>
      <c r="G20" s="257"/>
      <c r="H20" s="264"/>
      <c r="I20" s="265"/>
      <c r="J20" s="265"/>
      <c r="K20" s="265"/>
      <c r="L20" s="265"/>
      <c r="M20" s="265"/>
      <c r="N20" s="265"/>
      <c r="O20" s="265"/>
      <c r="P20" s="266" t="s">
        <v>17</v>
      </c>
      <c r="Q20" s="266"/>
      <c r="R20" s="266"/>
      <c r="S20" s="266"/>
      <c r="T20" s="266"/>
      <c r="U20" s="266"/>
      <c r="V20" s="266"/>
      <c r="W20" s="266"/>
      <c r="X20" s="266"/>
      <c r="Y20" s="266"/>
      <c r="Z20" s="266"/>
      <c r="AA20" s="266"/>
      <c r="AB20" s="266"/>
      <c r="AC20" s="266"/>
      <c r="AD20" s="266"/>
      <c r="AE20" s="266"/>
      <c r="AF20" s="266"/>
      <c r="AG20" s="266"/>
      <c r="AH20" s="266"/>
      <c r="AI20" s="265"/>
      <c r="AJ20" s="265"/>
      <c r="AK20" s="265"/>
      <c r="AL20" s="265"/>
      <c r="AM20" s="267"/>
      <c r="AO20" s="239" t="s">
        <v>24</v>
      </c>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40"/>
    </row>
    <row r="21" spans="2:85" ht="14.25" customHeight="1" x14ac:dyDescent="0.15">
      <c r="B21" s="258"/>
      <c r="C21" s="259"/>
      <c r="D21" s="259"/>
      <c r="E21" s="259"/>
      <c r="F21" s="259"/>
      <c r="G21" s="260"/>
      <c r="H21" s="241" t="s">
        <v>48</v>
      </c>
      <c r="I21" s="242"/>
      <c r="J21" s="242"/>
      <c r="K21" s="242"/>
      <c r="L21" s="242"/>
      <c r="M21" s="242"/>
      <c r="N21" s="242"/>
      <c r="O21" s="242"/>
      <c r="P21" s="242"/>
      <c r="Q21" s="242"/>
      <c r="R21" s="242"/>
      <c r="S21" s="243"/>
      <c r="T21" s="241" t="s">
        <v>49</v>
      </c>
      <c r="U21" s="242"/>
      <c r="V21" s="242"/>
      <c r="W21" s="242"/>
      <c r="X21" s="242"/>
      <c r="Y21" s="243"/>
      <c r="Z21" s="241" t="s">
        <v>50</v>
      </c>
      <c r="AA21" s="242"/>
      <c r="AB21" s="242"/>
      <c r="AC21" s="242"/>
      <c r="AD21" s="243"/>
      <c r="AE21" s="241" t="s">
        <v>51</v>
      </c>
      <c r="AF21" s="242"/>
      <c r="AG21" s="242"/>
      <c r="AH21" s="242"/>
      <c r="AI21" s="242"/>
      <c r="AJ21" s="242"/>
      <c r="AK21" s="242"/>
      <c r="AL21" s="242"/>
      <c r="AM21" s="243"/>
      <c r="AO21" s="244" t="s">
        <v>25</v>
      </c>
      <c r="AP21" s="244"/>
      <c r="AQ21" s="244"/>
      <c r="AR21" s="244"/>
      <c r="AS21" s="244"/>
      <c r="AT21" s="244"/>
      <c r="AU21" s="244"/>
      <c r="AV21" s="244"/>
      <c r="AW21" s="244"/>
      <c r="AX21" s="245" t="s">
        <v>52</v>
      </c>
      <c r="AY21" s="246"/>
      <c r="AZ21" s="246"/>
      <c r="BA21" s="246"/>
      <c r="BB21" s="246"/>
      <c r="BC21" s="246"/>
      <c r="BD21" s="246"/>
      <c r="BE21" s="246"/>
      <c r="BF21" s="245" t="s">
        <v>53</v>
      </c>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7"/>
    </row>
    <row r="22" spans="2:85" ht="12" customHeight="1" x14ac:dyDescent="0.15">
      <c r="B22" s="258"/>
      <c r="C22" s="259"/>
      <c r="D22" s="259"/>
      <c r="E22" s="259"/>
      <c r="F22" s="259"/>
      <c r="G22" s="260"/>
      <c r="H22" s="299" t="s">
        <v>18</v>
      </c>
      <c r="I22" s="300"/>
      <c r="J22" s="300"/>
      <c r="K22" s="300"/>
      <c r="L22" s="300"/>
      <c r="M22" s="300"/>
      <c r="N22" s="300"/>
      <c r="O22" s="300"/>
      <c r="P22" s="300"/>
      <c r="Q22" s="300"/>
      <c r="R22" s="300"/>
      <c r="S22" s="301"/>
      <c r="T22" s="302" t="s">
        <v>19</v>
      </c>
      <c r="U22" s="303"/>
      <c r="V22" s="303"/>
      <c r="W22" s="303"/>
      <c r="X22" s="303"/>
      <c r="Y22" s="304"/>
      <c r="Z22" s="299" t="s">
        <v>20</v>
      </c>
      <c r="AA22" s="300"/>
      <c r="AB22" s="300"/>
      <c r="AC22" s="300"/>
      <c r="AD22" s="301"/>
      <c r="AE22" s="299" t="s">
        <v>21</v>
      </c>
      <c r="AF22" s="300"/>
      <c r="AG22" s="300"/>
      <c r="AH22" s="300"/>
      <c r="AI22" s="300"/>
      <c r="AJ22" s="300"/>
      <c r="AK22" s="300"/>
      <c r="AL22" s="300"/>
      <c r="AM22" s="301"/>
      <c r="AO22" s="305"/>
      <c r="AP22" s="306"/>
      <c r="AQ22" s="306"/>
      <c r="AR22" s="306"/>
      <c r="AS22" s="306"/>
      <c r="AT22" s="306"/>
      <c r="AU22" s="306"/>
      <c r="AV22" s="306"/>
      <c r="AW22" s="306"/>
      <c r="AX22" s="308" t="s">
        <v>26</v>
      </c>
      <c r="AY22" s="309"/>
      <c r="AZ22" s="309"/>
      <c r="BA22" s="309"/>
      <c r="BB22" s="309"/>
      <c r="BC22" s="309"/>
      <c r="BD22" s="309"/>
      <c r="BE22" s="310"/>
      <c r="BF22" s="268" t="s">
        <v>27</v>
      </c>
      <c r="BG22" s="269"/>
      <c r="BH22" s="269"/>
      <c r="BI22" s="269"/>
      <c r="BJ22" s="269"/>
      <c r="BK22" s="269"/>
      <c r="BL22" s="269"/>
      <c r="BM22" s="269"/>
      <c r="BN22" s="269"/>
      <c r="BO22" s="269"/>
      <c r="BP22" s="269"/>
      <c r="BQ22" s="269"/>
      <c r="BR22" s="269"/>
      <c r="BS22" s="269"/>
      <c r="BT22" s="270"/>
      <c r="BU22" s="271"/>
      <c r="BV22" s="271"/>
      <c r="BW22" s="271"/>
      <c r="BX22" s="271"/>
      <c r="BY22" s="271"/>
      <c r="BZ22" s="271"/>
      <c r="CA22" s="271"/>
      <c r="CB22" s="271"/>
      <c r="CC22" s="271"/>
      <c r="CD22" s="271"/>
      <c r="CE22" s="272"/>
    </row>
    <row r="23" spans="2:85" x14ac:dyDescent="0.15">
      <c r="B23" s="258"/>
      <c r="C23" s="259"/>
      <c r="D23" s="259"/>
      <c r="E23" s="259"/>
      <c r="F23" s="259"/>
      <c r="G23" s="260"/>
      <c r="H23" s="279"/>
      <c r="I23" s="280"/>
      <c r="J23" s="280"/>
      <c r="K23" s="280"/>
      <c r="L23" s="280"/>
      <c r="M23" s="280"/>
      <c r="N23" s="280"/>
      <c r="O23" s="280"/>
      <c r="P23" s="280"/>
      <c r="Q23" s="280"/>
      <c r="R23" s="280"/>
      <c r="S23" s="281"/>
      <c r="T23" s="285" t="s">
        <v>22</v>
      </c>
      <c r="U23" s="286"/>
      <c r="V23" s="286"/>
      <c r="W23" s="286"/>
      <c r="X23" s="286"/>
      <c r="Y23" s="287"/>
      <c r="Z23" s="285" t="s">
        <v>23</v>
      </c>
      <c r="AA23" s="286"/>
      <c r="AB23" s="286"/>
      <c r="AC23" s="286"/>
      <c r="AD23" s="287"/>
      <c r="AE23" s="285" t="s">
        <v>54</v>
      </c>
      <c r="AF23" s="286"/>
      <c r="AG23" s="286"/>
      <c r="AH23" s="286"/>
      <c r="AI23" s="286"/>
      <c r="AJ23" s="286"/>
      <c r="AK23" s="286"/>
      <c r="AL23" s="286"/>
      <c r="AM23" s="287"/>
      <c r="AO23" s="307"/>
      <c r="AP23" s="307"/>
      <c r="AQ23" s="307"/>
      <c r="AR23" s="307"/>
      <c r="AS23" s="307"/>
      <c r="AT23" s="307"/>
      <c r="AU23" s="307"/>
      <c r="AV23" s="307"/>
      <c r="AW23" s="307"/>
      <c r="AX23" s="137"/>
      <c r="AY23" s="96"/>
      <c r="AZ23" s="96"/>
      <c r="BA23" s="96"/>
      <c r="BB23" s="96"/>
      <c r="BC23" s="96"/>
      <c r="BD23" s="96"/>
      <c r="BE23" s="96"/>
      <c r="BF23" s="293" t="s">
        <v>55</v>
      </c>
      <c r="BG23" s="294"/>
      <c r="BH23" s="294"/>
      <c r="BI23" s="294"/>
      <c r="BJ23" s="294"/>
      <c r="BK23" s="294"/>
      <c r="BL23" s="294"/>
      <c r="BM23" s="294"/>
      <c r="BN23" s="294"/>
      <c r="BO23" s="294"/>
      <c r="BP23" s="294"/>
      <c r="BQ23" s="294"/>
      <c r="BR23" s="294"/>
      <c r="BS23" s="295"/>
      <c r="BT23" s="273"/>
      <c r="BU23" s="274"/>
      <c r="BV23" s="274"/>
      <c r="BW23" s="274"/>
      <c r="BX23" s="274"/>
      <c r="BY23" s="274"/>
      <c r="BZ23" s="274"/>
      <c r="CA23" s="274"/>
      <c r="CB23" s="274"/>
      <c r="CC23" s="274"/>
      <c r="CD23" s="274"/>
      <c r="CE23" s="275"/>
    </row>
    <row r="24" spans="2:85" ht="15.75" customHeight="1" x14ac:dyDescent="0.15">
      <c r="B24" s="258"/>
      <c r="C24" s="259"/>
      <c r="D24" s="259"/>
      <c r="E24" s="259"/>
      <c r="F24" s="259"/>
      <c r="G24" s="260"/>
      <c r="H24" s="279"/>
      <c r="I24" s="280"/>
      <c r="J24" s="280"/>
      <c r="K24" s="280"/>
      <c r="L24" s="280"/>
      <c r="M24" s="280"/>
      <c r="N24" s="280"/>
      <c r="O24" s="280"/>
      <c r="P24" s="280"/>
      <c r="Q24" s="280"/>
      <c r="R24" s="280"/>
      <c r="S24" s="281"/>
      <c r="T24" s="285"/>
      <c r="U24" s="286"/>
      <c r="V24" s="286"/>
      <c r="W24" s="286"/>
      <c r="X24" s="286"/>
      <c r="Y24" s="287"/>
      <c r="Z24" s="285"/>
      <c r="AA24" s="286"/>
      <c r="AB24" s="286"/>
      <c r="AC24" s="286"/>
      <c r="AD24" s="287"/>
      <c r="AE24" s="285"/>
      <c r="AF24" s="286"/>
      <c r="AG24" s="286"/>
      <c r="AH24" s="286"/>
      <c r="AI24" s="286"/>
      <c r="AJ24" s="286"/>
      <c r="AK24" s="286"/>
      <c r="AL24" s="286"/>
      <c r="AM24" s="287"/>
      <c r="AO24" s="307"/>
      <c r="AP24" s="307"/>
      <c r="AQ24" s="307"/>
      <c r="AR24" s="307"/>
      <c r="AS24" s="307"/>
      <c r="AT24" s="307"/>
      <c r="AU24" s="307"/>
      <c r="AV24" s="307"/>
      <c r="AW24" s="307"/>
      <c r="AX24" s="137"/>
      <c r="AY24" s="96"/>
      <c r="AZ24" s="96"/>
      <c r="BA24" s="96"/>
      <c r="BB24" s="96"/>
      <c r="BC24" s="96"/>
      <c r="BD24" s="96"/>
      <c r="BE24" s="96"/>
      <c r="BF24" s="293"/>
      <c r="BG24" s="294"/>
      <c r="BH24" s="294"/>
      <c r="BI24" s="294"/>
      <c r="BJ24" s="294"/>
      <c r="BK24" s="294"/>
      <c r="BL24" s="294"/>
      <c r="BM24" s="294"/>
      <c r="BN24" s="294"/>
      <c r="BO24" s="294"/>
      <c r="BP24" s="294"/>
      <c r="BQ24" s="294"/>
      <c r="BR24" s="294"/>
      <c r="BS24" s="295"/>
      <c r="BT24" s="273"/>
      <c r="BU24" s="274"/>
      <c r="BV24" s="274"/>
      <c r="BW24" s="274"/>
      <c r="BX24" s="274"/>
      <c r="BY24" s="274"/>
      <c r="BZ24" s="274"/>
      <c r="CA24" s="274"/>
      <c r="CB24" s="274"/>
      <c r="CC24" s="274"/>
      <c r="CD24" s="274"/>
      <c r="CE24" s="275"/>
    </row>
    <row r="25" spans="2:85" ht="10.5" customHeight="1" x14ac:dyDescent="0.15">
      <c r="B25" s="261"/>
      <c r="C25" s="262"/>
      <c r="D25" s="262"/>
      <c r="E25" s="262"/>
      <c r="F25" s="262"/>
      <c r="G25" s="263"/>
      <c r="H25" s="282"/>
      <c r="I25" s="283"/>
      <c r="J25" s="283"/>
      <c r="K25" s="283"/>
      <c r="L25" s="283"/>
      <c r="M25" s="283"/>
      <c r="N25" s="283"/>
      <c r="O25" s="283"/>
      <c r="P25" s="283"/>
      <c r="Q25" s="283"/>
      <c r="R25" s="283"/>
      <c r="S25" s="284"/>
      <c r="T25" s="288"/>
      <c r="U25" s="289"/>
      <c r="V25" s="289"/>
      <c r="W25" s="289"/>
      <c r="X25" s="289"/>
      <c r="Y25" s="290"/>
      <c r="Z25" s="288"/>
      <c r="AA25" s="289"/>
      <c r="AB25" s="289"/>
      <c r="AC25" s="289"/>
      <c r="AD25" s="290"/>
      <c r="AE25" s="288"/>
      <c r="AF25" s="289"/>
      <c r="AG25" s="289"/>
      <c r="AH25" s="289"/>
      <c r="AI25" s="289"/>
      <c r="AJ25" s="289"/>
      <c r="AK25" s="289"/>
      <c r="AL25" s="289"/>
      <c r="AM25" s="290"/>
      <c r="AO25" s="307"/>
      <c r="AP25" s="307"/>
      <c r="AQ25" s="307"/>
      <c r="AR25" s="307"/>
      <c r="AS25" s="307"/>
      <c r="AT25" s="307"/>
      <c r="AU25" s="307"/>
      <c r="AV25" s="307"/>
      <c r="AW25" s="307"/>
      <c r="AX25" s="291"/>
      <c r="AY25" s="292"/>
      <c r="AZ25" s="292"/>
      <c r="BA25" s="292"/>
      <c r="BB25" s="292"/>
      <c r="BC25" s="292"/>
      <c r="BD25" s="292"/>
      <c r="BE25" s="292"/>
      <c r="BF25" s="296"/>
      <c r="BG25" s="297"/>
      <c r="BH25" s="297"/>
      <c r="BI25" s="297"/>
      <c r="BJ25" s="297"/>
      <c r="BK25" s="297"/>
      <c r="BL25" s="297"/>
      <c r="BM25" s="297"/>
      <c r="BN25" s="297"/>
      <c r="BO25" s="297"/>
      <c r="BP25" s="297"/>
      <c r="BQ25" s="297"/>
      <c r="BR25" s="297"/>
      <c r="BS25" s="298"/>
      <c r="BT25" s="276"/>
      <c r="BU25" s="277"/>
      <c r="BV25" s="277"/>
      <c r="BW25" s="277"/>
      <c r="BX25" s="277"/>
      <c r="BY25" s="277"/>
      <c r="BZ25" s="277"/>
      <c r="CA25" s="277"/>
      <c r="CB25" s="277"/>
      <c r="CC25" s="277"/>
      <c r="CD25" s="277"/>
      <c r="CE25" s="278"/>
    </row>
    <row r="26" spans="2:85" ht="19.5" customHeight="1" x14ac:dyDescent="0.15">
      <c r="B26" s="60" t="s">
        <v>158</v>
      </c>
      <c r="C26" s="54">
        <f>BC3</f>
        <v>6</v>
      </c>
      <c r="D26" s="61" t="s">
        <v>56</v>
      </c>
      <c r="E26" s="312" t="s">
        <v>67</v>
      </c>
      <c r="F26" s="316"/>
      <c r="G26" s="317"/>
      <c r="H26" s="642">
        <f>事務組合控!H26</f>
        <v>0</v>
      </c>
      <c r="I26" s="642"/>
      <c r="J26" s="642"/>
      <c r="K26" s="642"/>
      <c r="L26" s="643">
        <f>事務組合控!L26</f>
        <v>0</v>
      </c>
      <c r="M26" s="643"/>
      <c r="N26" s="643"/>
      <c r="O26" s="643"/>
      <c r="P26" s="643"/>
      <c r="Q26" s="643"/>
      <c r="R26" s="643"/>
      <c r="S26" s="643"/>
      <c r="T26" s="642">
        <f>事務組合控!T26</f>
        <v>0</v>
      </c>
      <c r="U26" s="642"/>
      <c r="V26" s="642"/>
      <c r="W26" s="643">
        <f>事務組合控!W26</f>
        <v>0</v>
      </c>
      <c r="X26" s="643"/>
      <c r="Y26" s="643"/>
      <c r="Z26" s="642">
        <f>事務組合控!Z26</f>
        <v>0</v>
      </c>
      <c r="AA26" s="647"/>
      <c r="AB26" s="643">
        <f>事務組合控!AB26</f>
        <v>0</v>
      </c>
      <c r="AC26" s="643"/>
      <c r="AD26" s="643"/>
      <c r="AE26" s="313">
        <f>SUM(H26,T26,Z26)</f>
        <v>0</v>
      </c>
      <c r="AF26" s="314"/>
      <c r="AG26" s="314"/>
      <c r="AH26" s="315"/>
      <c r="AI26" s="75">
        <f t="shared" ref="AI26:AI40" si="0">SUM(L26,W26,AB26)</f>
        <v>0</v>
      </c>
      <c r="AJ26" s="75"/>
      <c r="AK26" s="75"/>
      <c r="AL26" s="75"/>
      <c r="AM26" s="76"/>
      <c r="AO26" s="642">
        <f>事務組合控!AO26</f>
        <v>0</v>
      </c>
      <c r="AP26" s="642"/>
      <c r="AQ26" s="488">
        <f>事務組合控!AQ26</f>
        <v>0</v>
      </c>
      <c r="AR26" s="489"/>
      <c r="AS26" s="489"/>
      <c r="AT26" s="489"/>
      <c r="AU26" s="489"/>
      <c r="AV26" s="489"/>
      <c r="AW26" s="490"/>
      <c r="AX26" s="642">
        <f>事務組合控!AX26</f>
        <v>0</v>
      </c>
      <c r="AY26" s="642"/>
      <c r="AZ26" s="642"/>
      <c r="BA26" s="643">
        <f>事務組合控!BA26</f>
        <v>0</v>
      </c>
      <c r="BB26" s="643"/>
      <c r="BC26" s="643"/>
      <c r="BD26" s="643"/>
      <c r="BE26" s="643"/>
      <c r="BF26" s="82">
        <f>SUM(AO26,AX26)</f>
        <v>0</v>
      </c>
      <c r="BG26" s="82"/>
      <c r="BH26" s="82"/>
      <c r="BI26" s="82"/>
      <c r="BJ26" s="82"/>
      <c r="BK26" s="83">
        <f>SUM(AQ26,BA26)</f>
        <v>0</v>
      </c>
      <c r="BL26" s="83"/>
      <c r="BM26" s="83"/>
      <c r="BN26" s="83"/>
      <c r="BO26" s="83"/>
      <c r="BP26" s="83"/>
      <c r="BQ26" s="83"/>
      <c r="BR26" s="83"/>
      <c r="BS26" s="83"/>
      <c r="BT26" s="84"/>
      <c r="BU26" s="84"/>
      <c r="BV26" s="84"/>
      <c r="BW26" s="84"/>
      <c r="BX26" s="84"/>
      <c r="BY26" s="85"/>
      <c r="BZ26" s="86"/>
      <c r="CA26" s="86"/>
      <c r="CB26" s="86"/>
      <c r="CC26" s="86"/>
      <c r="CD26" s="86"/>
      <c r="CE26" s="87"/>
    </row>
    <row r="27" spans="2:85" ht="19.5" customHeight="1" x14ac:dyDescent="0.15">
      <c r="B27" s="311" t="s">
        <v>57</v>
      </c>
      <c r="C27" s="312"/>
      <c r="D27" s="312"/>
      <c r="E27" s="312"/>
      <c r="F27" s="312"/>
      <c r="G27" s="89"/>
      <c r="H27" s="644">
        <f>事務組合控!H27</f>
        <v>0</v>
      </c>
      <c r="I27" s="645"/>
      <c r="J27" s="645"/>
      <c r="K27" s="646"/>
      <c r="L27" s="488">
        <f>事務組合控!L27</f>
        <v>0</v>
      </c>
      <c r="M27" s="489"/>
      <c r="N27" s="489"/>
      <c r="O27" s="489"/>
      <c r="P27" s="489"/>
      <c r="Q27" s="489"/>
      <c r="R27" s="489"/>
      <c r="S27" s="490"/>
      <c r="T27" s="644">
        <f>事務組合控!T27</f>
        <v>0</v>
      </c>
      <c r="U27" s="645"/>
      <c r="V27" s="646"/>
      <c r="W27" s="643">
        <f>事務組合控!W27</f>
        <v>0</v>
      </c>
      <c r="X27" s="643"/>
      <c r="Y27" s="643"/>
      <c r="Z27" s="642">
        <f>事務組合控!Z27</f>
        <v>0</v>
      </c>
      <c r="AA27" s="642"/>
      <c r="AB27" s="643">
        <f>事務組合控!AB27</f>
        <v>0</v>
      </c>
      <c r="AC27" s="643"/>
      <c r="AD27" s="643"/>
      <c r="AE27" s="319">
        <f>SUM(H27,T27,Z27)</f>
        <v>0</v>
      </c>
      <c r="AF27" s="314"/>
      <c r="AG27" s="314"/>
      <c r="AH27" s="315"/>
      <c r="AI27" s="75">
        <f t="shared" si="0"/>
        <v>0</v>
      </c>
      <c r="AJ27" s="75"/>
      <c r="AK27" s="75"/>
      <c r="AL27" s="75"/>
      <c r="AM27" s="76"/>
      <c r="AO27" s="642">
        <f>事務組合控!AO27</f>
        <v>0</v>
      </c>
      <c r="AP27" s="642"/>
      <c r="AQ27" s="488">
        <f>事務組合控!AQ27</f>
        <v>0</v>
      </c>
      <c r="AR27" s="489"/>
      <c r="AS27" s="489"/>
      <c r="AT27" s="489"/>
      <c r="AU27" s="489"/>
      <c r="AV27" s="489"/>
      <c r="AW27" s="490"/>
      <c r="AX27" s="642">
        <f>事務組合控!AX27</f>
        <v>0</v>
      </c>
      <c r="AY27" s="642"/>
      <c r="AZ27" s="642"/>
      <c r="BA27" s="643">
        <f>事務組合控!BA27</f>
        <v>0</v>
      </c>
      <c r="BB27" s="643"/>
      <c r="BC27" s="643"/>
      <c r="BD27" s="643"/>
      <c r="BE27" s="643"/>
      <c r="BF27" s="82">
        <f>SUM(AO27,AX27)</f>
        <v>0</v>
      </c>
      <c r="BG27" s="82"/>
      <c r="BH27" s="82"/>
      <c r="BI27" s="82"/>
      <c r="BJ27" s="82"/>
      <c r="BK27" s="83">
        <f>SUM(AQ27,BA27)</f>
        <v>0</v>
      </c>
      <c r="BL27" s="83"/>
      <c r="BM27" s="83"/>
      <c r="BN27" s="83"/>
      <c r="BO27" s="83"/>
      <c r="BP27" s="83"/>
      <c r="BQ27" s="83"/>
      <c r="BR27" s="83"/>
      <c r="BS27" s="83"/>
      <c r="BT27" s="84"/>
      <c r="BU27" s="84"/>
      <c r="BV27" s="84"/>
      <c r="BW27" s="84"/>
      <c r="BX27" s="84"/>
      <c r="BY27" s="85"/>
      <c r="BZ27" s="86"/>
      <c r="CA27" s="86"/>
      <c r="CB27" s="86"/>
      <c r="CC27" s="86"/>
      <c r="CD27" s="86"/>
      <c r="CE27" s="87"/>
    </row>
    <row r="28" spans="2:85" ht="19.5" customHeight="1" x14ac:dyDescent="0.15">
      <c r="B28" s="88" t="s">
        <v>58</v>
      </c>
      <c r="C28" s="89"/>
      <c r="D28" s="89"/>
      <c r="E28" s="90"/>
      <c r="F28" s="90"/>
      <c r="G28" s="90"/>
      <c r="H28" s="644">
        <f>事務組合控!H28</f>
        <v>0</v>
      </c>
      <c r="I28" s="645"/>
      <c r="J28" s="645"/>
      <c r="K28" s="646"/>
      <c r="L28" s="488">
        <f>事務組合控!L28</f>
        <v>0</v>
      </c>
      <c r="M28" s="489"/>
      <c r="N28" s="489"/>
      <c r="O28" s="489"/>
      <c r="P28" s="489"/>
      <c r="Q28" s="489"/>
      <c r="R28" s="489"/>
      <c r="S28" s="490"/>
      <c r="T28" s="644">
        <f>事務組合控!T28</f>
        <v>0</v>
      </c>
      <c r="U28" s="645"/>
      <c r="V28" s="646"/>
      <c r="W28" s="643">
        <f>事務組合控!W28</f>
        <v>0</v>
      </c>
      <c r="X28" s="643"/>
      <c r="Y28" s="643"/>
      <c r="Z28" s="642">
        <f>事務組合控!Z28</f>
        <v>0</v>
      </c>
      <c r="AA28" s="642"/>
      <c r="AB28" s="643">
        <f>事務組合控!AB28</f>
        <v>0</v>
      </c>
      <c r="AC28" s="643"/>
      <c r="AD28" s="643"/>
      <c r="AE28" s="319">
        <f t="shared" ref="AE28:AE40" si="1">SUM(H28,T28,Z28)</f>
        <v>0</v>
      </c>
      <c r="AF28" s="314"/>
      <c r="AG28" s="314"/>
      <c r="AH28" s="315"/>
      <c r="AI28" s="75">
        <f t="shared" si="0"/>
        <v>0</v>
      </c>
      <c r="AJ28" s="75"/>
      <c r="AK28" s="75"/>
      <c r="AL28" s="75"/>
      <c r="AM28" s="76"/>
      <c r="AO28" s="642">
        <f>事務組合控!AO28</f>
        <v>0</v>
      </c>
      <c r="AP28" s="642"/>
      <c r="AQ28" s="488">
        <f>事務組合控!AQ28</f>
        <v>0</v>
      </c>
      <c r="AR28" s="489"/>
      <c r="AS28" s="489"/>
      <c r="AT28" s="489"/>
      <c r="AU28" s="489"/>
      <c r="AV28" s="489"/>
      <c r="AW28" s="490"/>
      <c r="AX28" s="642">
        <f>事務組合控!AX28</f>
        <v>0</v>
      </c>
      <c r="AY28" s="642"/>
      <c r="AZ28" s="642"/>
      <c r="BA28" s="643">
        <f>事務組合控!BA28</f>
        <v>0</v>
      </c>
      <c r="BB28" s="643"/>
      <c r="BC28" s="643"/>
      <c r="BD28" s="643"/>
      <c r="BE28" s="643"/>
      <c r="BF28" s="82">
        <f t="shared" ref="BF28:BF40" si="2">SUM(AO28,AX28)</f>
        <v>0</v>
      </c>
      <c r="BG28" s="82"/>
      <c r="BH28" s="82"/>
      <c r="BI28" s="82"/>
      <c r="BJ28" s="82"/>
      <c r="BK28" s="83">
        <f t="shared" ref="BK28:BK40" si="3">SUM(AQ28,BA28)</f>
        <v>0</v>
      </c>
      <c r="BL28" s="83"/>
      <c r="BM28" s="83"/>
      <c r="BN28" s="83"/>
      <c r="BO28" s="83"/>
      <c r="BP28" s="83"/>
      <c r="BQ28" s="83"/>
      <c r="BR28" s="83"/>
      <c r="BS28" s="83"/>
      <c r="BT28" s="84"/>
      <c r="BU28" s="84"/>
      <c r="BV28" s="84"/>
      <c r="BW28" s="84"/>
      <c r="BX28" s="84"/>
      <c r="BY28" s="85"/>
      <c r="BZ28" s="86"/>
      <c r="CA28" s="86"/>
      <c r="CB28" s="86"/>
      <c r="CC28" s="86"/>
      <c r="CD28" s="86"/>
      <c r="CE28" s="87"/>
    </row>
    <row r="29" spans="2:85" ht="19.5" customHeight="1" x14ac:dyDescent="0.15">
      <c r="B29" s="88" t="s">
        <v>59</v>
      </c>
      <c r="C29" s="89"/>
      <c r="D29" s="89"/>
      <c r="E29" s="90"/>
      <c r="F29" s="90"/>
      <c r="G29" s="90"/>
      <c r="H29" s="644">
        <f>事務組合控!H29</f>
        <v>0</v>
      </c>
      <c r="I29" s="645"/>
      <c r="J29" s="645"/>
      <c r="K29" s="646"/>
      <c r="L29" s="488">
        <f>事務組合控!L29</f>
        <v>0</v>
      </c>
      <c r="M29" s="489"/>
      <c r="N29" s="489"/>
      <c r="O29" s="489"/>
      <c r="P29" s="489"/>
      <c r="Q29" s="489"/>
      <c r="R29" s="489"/>
      <c r="S29" s="490"/>
      <c r="T29" s="644">
        <f>事務組合控!T29</f>
        <v>0</v>
      </c>
      <c r="U29" s="645"/>
      <c r="V29" s="646"/>
      <c r="W29" s="643">
        <f>事務組合控!W29</f>
        <v>0</v>
      </c>
      <c r="X29" s="643"/>
      <c r="Y29" s="643"/>
      <c r="Z29" s="642">
        <f>事務組合控!Z29</f>
        <v>0</v>
      </c>
      <c r="AA29" s="642"/>
      <c r="AB29" s="643">
        <f>事務組合控!AB29</f>
        <v>0</v>
      </c>
      <c r="AC29" s="643"/>
      <c r="AD29" s="643"/>
      <c r="AE29" s="319">
        <f t="shared" si="1"/>
        <v>0</v>
      </c>
      <c r="AF29" s="314"/>
      <c r="AG29" s="314"/>
      <c r="AH29" s="315"/>
      <c r="AI29" s="75">
        <f t="shared" si="0"/>
        <v>0</v>
      </c>
      <c r="AJ29" s="75"/>
      <c r="AK29" s="75"/>
      <c r="AL29" s="75"/>
      <c r="AM29" s="76"/>
      <c r="AO29" s="642">
        <f>事務組合控!AO29</f>
        <v>0</v>
      </c>
      <c r="AP29" s="642"/>
      <c r="AQ29" s="488">
        <f>事務組合控!AQ29</f>
        <v>0</v>
      </c>
      <c r="AR29" s="489"/>
      <c r="AS29" s="489"/>
      <c r="AT29" s="489"/>
      <c r="AU29" s="489"/>
      <c r="AV29" s="489"/>
      <c r="AW29" s="490"/>
      <c r="AX29" s="642">
        <f>事務組合控!AX29</f>
        <v>0</v>
      </c>
      <c r="AY29" s="642"/>
      <c r="AZ29" s="642"/>
      <c r="BA29" s="643">
        <f>事務組合控!BA29</f>
        <v>0</v>
      </c>
      <c r="BB29" s="643"/>
      <c r="BC29" s="643"/>
      <c r="BD29" s="643"/>
      <c r="BE29" s="643"/>
      <c r="BF29" s="82">
        <f t="shared" si="2"/>
        <v>0</v>
      </c>
      <c r="BG29" s="82"/>
      <c r="BH29" s="82"/>
      <c r="BI29" s="82"/>
      <c r="BJ29" s="82"/>
      <c r="BK29" s="83">
        <f t="shared" si="3"/>
        <v>0</v>
      </c>
      <c r="BL29" s="83"/>
      <c r="BM29" s="83"/>
      <c r="BN29" s="83"/>
      <c r="BO29" s="83"/>
      <c r="BP29" s="83"/>
      <c r="BQ29" s="83"/>
      <c r="BR29" s="83"/>
      <c r="BS29" s="83"/>
      <c r="BT29" s="84"/>
      <c r="BU29" s="84"/>
      <c r="BV29" s="84"/>
      <c r="BW29" s="84"/>
      <c r="BX29" s="84"/>
      <c r="BY29" s="85"/>
      <c r="BZ29" s="86"/>
      <c r="CA29" s="86"/>
      <c r="CB29" s="86"/>
      <c r="CC29" s="86"/>
      <c r="CD29" s="86"/>
      <c r="CE29" s="87"/>
    </row>
    <row r="30" spans="2:85" ht="19.5" customHeight="1" x14ac:dyDescent="0.15">
      <c r="B30" s="88" t="s">
        <v>60</v>
      </c>
      <c r="C30" s="89"/>
      <c r="D30" s="89"/>
      <c r="E30" s="90"/>
      <c r="F30" s="90"/>
      <c r="G30" s="90"/>
      <c r="H30" s="644">
        <f>事務組合控!H30</f>
        <v>0</v>
      </c>
      <c r="I30" s="645"/>
      <c r="J30" s="645"/>
      <c r="K30" s="646"/>
      <c r="L30" s="488">
        <f>事務組合控!L30</f>
        <v>0</v>
      </c>
      <c r="M30" s="489"/>
      <c r="N30" s="489"/>
      <c r="O30" s="489"/>
      <c r="P30" s="489"/>
      <c r="Q30" s="489"/>
      <c r="R30" s="489"/>
      <c r="S30" s="490"/>
      <c r="T30" s="644">
        <f>事務組合控!T30</f>
        <v>0</v>
      </c>
      <c r="U30" s="645"/>
      <c r="V30" s="646"/>
      <c r="W30" s="643">
        <f>事務組合控!W30</f>
        <v>0</v>
      </c>
      <c r="X30" s="643"/>
      <c r="Y30" s="643"/>
      <c r="Z30" s="642">
        <f>事務組合控!Z30</f>
        <v>0</v>
      </c>
      <c r="AA30" s="642"/>
      <c r="AB30" s="643">
        <f>事務組合控!AB30</f>
        <v>0</v>
      </c>
      <c r="AC30" s="643"/>
      <c r="AD30" s="643"/>
      <c r="AE30" s="319">
        <f t="shared" si="1"/>
        <v>0</v>
      </c>
      <c r="AF30" s="314"/>
      <c r="AG30" s="314"/>
      <c r="AH30" s="315"/>
      <c r="AI30" s="75">
        <f t="shared" si="0"/>
        <v>0</v>
      </c>
      <c r="AJ30" s="75"/>
      <c r="AK30" s="75"/>
      <c r="AL30" s="75"/>
      <c r="AM30" s="76"/>
      <c r="AO30" s="642">
        <f>事務組合控!AO30</f>
        <v>0</v>
      </c>
      <c r="AP30" s="642"/>
      <c r="AQ30" s="488">
        <f>事務組合控!AQ30</f>
        <v>0</v>
      </c>
      <c r="AR30" s="489"/>
      <c r="AS30" s="489"/>
      <c r="AT30" s="489"/>
      <c r="AU30" s="489"/>
      <c r="AV30" s="489"/>
      <c r="AW30" s="490"/>
      <c r="AX30" s="642">
        <f>事務組合控!AX30</f>
        <v>0</v>
      </c>
      <c r="AY30" s="642"/>
      <c r="AZ30" s="642"/>
      <c r="BA30" s="643">
        <f>事務組合控!BA30</f>
        <v>0</v>
      </c>
      <c r="BB30" s="643"/>
      <c r="BC30" s="643"/>
      <c r="BD30" s="643"/>
      <c r="BE30" s="643"/>
      <c r="BF30" s="82">
        <f t="shared" si="2"/>
        <v>0</v>
      </c>
      <c r="BG30" s="82"/>
      <c r="BH30" s="82"/>
      <c r="BI30" s="82"/>
      <c r="BJ30" s="82"/>
      <c r="BK30" s="83">
        <f t="shared" si="3"/>
        <v>0</v>
      </c>
      <c r="BL30" s="83"/>
      <c r="BM30" s="83"/>
      <c r="BN30" s="83"/>
      <c r="BO30" s="83"/>
      <c r="BP30" s="83"/>
      <c r="BQ30" s="83"/>
      <c r="BR30" s="83"/>
      <c r="BS30" s="83"/>
      <c r="BT30" s="84"/>
      <c r="BU30" s="84"/>
      <c r="BV30" s="84"/>
      <c r="BW30" s="84"/>
      <c r="BX30" s="84"/>
      <c r="BY30" s="85"/>
      <c r="BZ30" s="86"/>
      <c r="CA30" s="86"/>
      <c r="CB30" s="86"/>
      <c r="CC30" s="86"/>
      <c r="CD30" s="86"/>
      <c r="CE30" s="87"/>
    </row>
    <row r="31" spans="2:85" ht="19.5" customHeight="1" x14ac:dyDescent="0.15">
      <c r="B31" s="88" t="s">
        <v>61</v>
      </c>
      <c r="C31" s="89"/>
      <c r="D31" s="89"/>
      <c r="E31" s="90"/>
      <c r="F31" s="90"/>
      <c r="G31" s="90"/>
      <c r="H31" s="644">
        <f>事務組合控!H31</f>
        <v>0</v>
      </c>
      <c r="I31" s="645"/>
      <c r="J31" s="645"/>
      <c r="K31" s="646"/>
      <c r="L31" s="488">
        <f>事務組合控!L31</f>
        <v>0</v>
      </c>
      <c r="M31" s="489"/>
      <c r="N31" s="489"/>
      <c r="O31" s="489"/>
      <c r="P31" s="489"/>
      <c r="Q31" s="489"/>
      <c r="R31" s="489"/>
      <c r="S31" s="490"/>
      <c r="T31" s="644">
        <f>事務組合控!T31</f>
        <v>0</v>
      </c>
      <c r="U31" s="645"/>
      <c r="V31" s="646"/>
      <c r="W31" s="643">
        <f>事務組合控!W31</f>
        <v>0</v>
      </c>
      <c r="X31" s="643"/>
      <c r="Y31" s="643"/>
      <c r="Z31" s="642">
        <f>事務組合控!Z31</f>
        <v>0</v>
      </c>
      <c r="AA31" s="642"/>
      <c r="AB31" s="643">
        <f>事務組合控!AB31</f>
        <v>0</v>
      </c>
      <c r="AC31" s="643"/>
      <c r="AD31" s="643"/>
      <c r="AE31" s="319">
        <f t="shared" si="1"/>
        <v>0</v>
      </c>
      <c r="AF31" s="314"/>
      <c r="AG31" s="314"/>
      <c r="AH31" s="315"/>
      <c r="AI31" s="75">
        <f t="shared" si="0"/>
        <v>0</v>
      </c>
      <c r="AJ31" s="75"/>
      <c r="AK31" s="75"/>
      <c r="AL31" s="75"/>
      <c r="AM31" s="76"/>
      <c r="AO31" s="642">
        <f>事務組合控!AO31</f>
        <v>0</v>
      </c>
      <c r="AP31" s="642"/>
      <c r="AQ31" s="488">
        <f>事務組合控!AQ31</f>
        <v>0</v>
      </c>
      <c r="AR31" s="489"/>
      <c r="AS31" s="489"/>
      <c r="AT31" s="489"/>
      <c r="AU31" s="489"/>
      <c r="AV31" s="489"/>
      <c r="AW31" s="490"/>
      <c r="AX31" s="642">
        <f>事務組合控!AX31</f>
        <v>0</v>
      </c>
      <c r="AY31" s="642"/>
      <c r="AZ31" s="642"/>
      <c r="BA31" s="643">
        <f>事務組合控!BA31</f>
        <v>0</v>
      </c>
      <c r="BB31" s="643"/>
      <c r="BC31" s="643"/>
      <c r="BD31" s="643"/>
      <c r="BE31" s="643"/>
      <c r="BF31" s="82">
        <f t="shared" si="2"/>
        <v>0</v>
      </c>
      <c r="BG31" s="82"/>
      <c r="BH31" s="82"/>
      <c r="BI31" s="82"/>
      <c r="BJ31" s="82"/>
      <c r="BK31" s="83">
        <f t="shared" si="3"/>
        <v>0</v>
      </c>
      <c r="BL31" s="83"/>
      <c r="BM31" s="83"/>
      <c r="BN31" s="83"/>
      <c r="BO31" s="83"/>
      <c r="BP31" s="83"/>
      <c r="BQ31" s="83"/>
      <c r="BR31" s="83"/>
      <c r="BS31" s="83"/>
      <c r="BT31" s="84"/>
      <c r="BU31" s="84"/>
      <c r="BV31" s="84"/>
      <c r="BW31" s="84"/>
      <c r="BX31" s="84"/>
      <c r="BY31" s="85"/>
      <c r="BZ31" s="86"/>
      <c r="CA31" s="86"/>
      <c r="CB31" s="86"/>
      <c r="CC31" s="86"/>
      <c r="CD31" s="86"/>
      <c r="CE31" s="87"/>
    </row>
    <row r="32" spans="2:85" ht="19.5" customHeight="1" x14ac:dyDescent="0.15">
      <c r="B32" s="88" t="s">
        <v>201</v>
      </c>
      <c r="C32" s="89"/>
      <c r="D32" s="89"/>
      <c r="E32" s="90"/>
      <c r="F32" s="90"/>
      <c r="G32" s="90"/>
      <c r="H32" s="644">
        <f>事務組合控!H32</f>
        <v>0</v>
      </c>
      <c r="I32" s="645"/>
      <c r="J32" s="645"/>
      <c r="K32" s="646"/>
      <c r="L32" s="488">
        <f>事務組合控!L32</f>
        <v>0</v>
      </c>
      <c r="M32" s="489"/>
      <c r="N32" s="489"/>
      <c r="O32" s="489"/>
      <c r="P32" s="489"/>
      <c r="Q32" s="489"/>
      <c r="R32" s="489"/>
      <c r="S32" s="490"/>
      <c r="T32" s="644">
        <f>事務組合控!T32</f>
        <v>0</v>
      </c>
      <c r="U32" s="645"/>
      <c r="V32" s="646"/>
      <c r="W32" s="643">
        <f>事務組合控!W32</f>
        <v>0</v>
      </c>
      <c r="X32" s="643"/>
      <c r="Y32" s="643"/>
      <c r="Z32" s="642">
        <f>事務組合控!Z32</f>
        <v>0</v>
      </c>
      <c r="AA32" s="642"/>
      <c r="AB32" s="643">
        <f>事務組合控!AB32</f>
        <v>0</v>
      </c>
      <c r="AC32" s="643"/>
      <c r="AD32" s="643"/>
      <c r="AE32" s="82">
        <f t="shared" si="1"/>
        <v>0</v>
      </c>
      <c r="AF32" s="82"/>
      <c r="AG32" s="82"/>
      <c r="AH32" s="82"/>
      <c r="AI32" s="75">
        <f t="shared" si="0"/>
        <v>0</v>
      </c>
      <c r="AJ32" s="75"/>
      <c r="AK32" s="75"/>
      <c r="AL32" s="75"/>
      <c r="AM32" s="76"/>
      <c r="AO32" s="642">
        <f>事務組合控!AO32</f>
        <v>0</v>
      </c>
      <c r="AP32" s="642"/>
      <c r="AQ32" s="488">
        <f>事務組合控!AQ32</f>
        <v>0</v>
      </c>
      <c r="AR32" s="489"/>
      <c r="AS32" s="489"/>
      <c r="AT32" s="489"/>
      <c r="AU32" s="489"/>
      <c r="AV32" s="489"/>
      <c r="AW32" s="490"/>
      <c r="AX32" s="642">
        <f>事務組合控!AX32</f>
        <v>0</v>
      </c>
      <c r="AY32" s="642"/>
      <c r="AZ32" s="642"/>
      <c r="BA32" s="643">
        <f>事務組合控!BA32</f>
        <v>0</v>
      </c>
      <c r="BB32" s="643"/>
      <c r="BC32" s="643"/>
      <c r="BD32" s="643"/>
      <c r="BE32" s="643"/>
      <c r="BF32" s="82">
        <f t="shared" si="2"/>
        <v>0</v>
      </c>
      <c r="BG32" s="82"/>
      <c r="BH32" s="82"/>
      <c r="BI32" s="82"/>
      <c r="BJ32" s="82"/>
      <c r="BK32" s="83">
        <f t="shared" si="3"/>
        <v>0</v>
      </c>
      <c r="BL32" s="83"/>
      <c r="BM32" s="83"/>
      <c r="BN32" s="83"/>
      <c r="BO32" s="83"/>
      <c r="BP32" s="83"/>
      <c r="BQ32" s="83"/>
      <c r="BR32" s="83"/>
      <c r="BS32" s="83"/>
      <c r="BT32" s="84"/>
      <c r="BU32" s="84"/>
      <c r="BV32" s="84"/>
      <c r="BW32" s="84"/>
      <c r="BX32" s="84"/>
      <c r="BY32" s="85"/>
      <c r="BZ32" s="86"/>
      <c r="CA32" s="86"/>
      <c r="CB32" s="86"/>
      <c r="CC32" s="86"/>
      <c r="CD32" s="86"/>
      <c r="CE32" s="87"/>
    </row>
    <row r="33" spans="1:85" ht="19.5" customHeight="1" x14ac:dyDescent="0.15">
      <c r="B33" s="88" t="s">
        <v>63</v>
      </c>
      <c r="C33" s="89"/>
      <c r="D33" s="89"/>
      <c r="E33" s="90"/>
      <c r="F33" s="90"/>
      <c r="G33" s="90"/>
      <c r="H33" s="644">
        <f>事務組合控!H33</f>
        <v>0</v>
      </c>
      <c r="I33" s="645"/>
      <c r="J33" s="645"/>
      <c r="K33" s="646"/>
      <c r="L33" s="488">
        <f>事務組合控!L33</f>
        <v>0</v>
      </c>
      <c r="M33" s="489"/>
      <c r="N33" s="489"/>
      <c r="O33" s="489"/>
      <c r="P33" s="489"/>
      <c r="Q33" s="489"/>
      <c r="R33" s="489"/>
      <c r="S33" s="490"/>
      <c r="T33" s="644">
        <f>事務組合控!T33</f>
        <v>0</v>
      </c>
      <c r="U33" s="645"/>
      <c r="V33" s="646"/>
      <c r="W33" s="643">
        <f>事務組合控!W33</f>
        <v>0</v>
      </c>
      <c r="X33" s="643"/>
      <c r="Y33" s="643"/>
      <c r="Z33" s="642">
        <f>事務組合控!Z33</f>
        <v>0</v>
      </c>
      <c r="AA33" s="642"/>
      <c r="AB33" s="643">
        <f>事務組合控!AB33</f>
        <v>0</v>
      </c>
      <c r="AC33" s="643"/>
      <c r="AD33" s="643"/>
      <c r="AE33" s="82">
        <f t="shared" si="1"/>
        <v>0</v>
      </c>
      <c r="AF33" s="82"/>
      <c r="AG33" s="82"/>
      <c r="AH33" s="82"/>
      <c r="AI33" s="75">
        <f t="shared" si="0"/>
        <v>0</v>
      </c>
      <c r="AJ33" s="75"/>
      <c r="AK33" s="75"/>
      <c r="AL33" s="75"/>
      <c r="AM33" s="76"/>
      <c r="AO33" s="642">
        <f>事務組合控!AO33</f>
        <v>0</v>
      </c>
      <c r="AP33" s="642"/>
      <c r="AQ33" s="488">
        <f>事務組合控!AQ33</f>
        <v>0</v>
      </c>
      <c r="AR33" s="489"/>
      <c r="AS33" s="489"/>
      <c r="AT33" s="489"/>
      <c r="AU33" s="489"/>
      <c r="AV33" s="489"/>
      <c r="AW33" s="490"/>
      <c r="AX33" s="642">
        <f>事務組合控!AX33</f>
        <v>0</v>
      </c>
      <c r="AY33" s="642"/>
      <c r="AZ33" s="642"/>
      <c r="BA33" s="643">
        <f>事務組合控!BA33</f>
        <v>0</v>
      </c>
      <c r="BB33" s="643"/>
      <c r="BC33" s="643"/>
      <c r="BD33" s="643"/>
      <c r="BE33" s="643"/>
      <c r="BF33" s="82">
        <f t="shared" si="2"/>
        <v>0</v>
      </c>
      <c r="BG33" s="82"/>
      <c r="BH33" s="82"/>
      <c r="BI33" s="82"/>
      <c r="BJ33" s="82"/>
      <c r="BK33" s="83">
        <f t="shared" si="3"/>
        <v>0</v>
      </c>
      <c r="BL33" s="83"/>
      <c r="BM33" s="83"/>
      <c r="BN33" s="83"/>
      <c r="BO33" s="83"/>
      <c r="BP33" s="83"/>
      <c r="BQ33" s="83"/>
      <c r="BR33" s="83"/>
      <c r="BS33" s="83"/>
      <c r="BT33" s="84"/>
      <c r="BU33" s="84"/>
      <c r="BV33" s="84"/>
      <c r="BW33" s="84"/>
      <c r="BX33" s="84"/>
      <c r="BY33" s="85"/>
      <c r="BZ33" s="86"/>
      <c r="CA33" s="86"/>
      <c r="CB33" s="86"/>
      <c r="CC33" s="86"/>
      <c r="CD33" s="86"/>
      <c r="CE33" s="87"/>
    </row>
    <row r="34" spans="1:85" ht="19.5" customHeight="1" x14ac:dyDescent="0.15">
      <c r="B34" s="88" t="s">
        <v>62</v>
      </c>
      <c r="C34" s="89"/>
      <c r="D34" s="89"/>
      <c r="E34" s="90"/>
      <c r="F34" s="90"/>
      <c r="G34" s="90"/>
      <c r="H34" s="644">
        <f>事務組合控!H34</f>
        <v>0</v>
      </c>
      <c r="I34" s="645"/>
      <c r="J34" s="645"/>
      <c r="K34" s="646"/>
      <c r="L34" s="488">
        <f>事務組合控!L34</f>
        <v>0</v>
      </c>
      <c r="M34" s="489"/>
      <c r="N34" s="489"/>
      <c r="O34" s="489"/>
      <c r="P34" s="489"/>
      <c r="Q34" s="489"/>
      <c r="R34" s="489"/>
      <c r="S34" s="490"/>
      <c r="T34" s="644">
        <f>事務組合控!T34</f>
        <v>0</v>
      </c>
      <c r="U34" s="645"/>
      <c r="V34" s="646"/>
      <c r="W34" s="643">
        <f>事務組合控!W34</f>
        <v>0</v>
      </c>
      <c r="X34" s="643"/>
      <c r="Y34" s="643"/>
      <c r="Z34" s="642">
        <f>事務組合控!Z34</f>
        <v>0</v>
      </c>
      <c r="AA34" s="642"/>
      <c r="AB34" s="643">
        <f>事務組合控!AB34</f>
        <v>0</v>
      </c>
      <c r="AC34" s="643"/>
      <c r="AD34" s="643"/>
      <c r="AE34" s="82">
        <f t="shared" si="1"/>
        <v>0</v>
      </c>
      <c r="AF34" s="82"/>
      <c r="AG34" s="82"/>
      <c r="AH34" s="82"/>
      <c r="AI34" s="75">
        <f t="shared" si="0"/>
        <v>0</v>
      </c>
      <c r="AJ34" s="75"/>
      <c r="AK34" s="75"/>
      <c r="AL34" s="75"/>
      <c r="AM34" s="76"/>
      <c r="AO34" s="642">
        <f>事務組合控!AO34</f>
        <v>0</v>
      </c>
      <c r="AP34" s="642"/>
      <c r="AQ34" s="488">
        <f>事務組合控!AQ34</f>
        <v>0</v>
      </c>
      <c r="AR34" s="489"/>
      <c r="AS34" s="489"/>
      <c r="AT34" s="489"/>
      <c r="AU34" s="489"/>
      <c r="AV34" s="489"/>
      <c r="AW34" s="490"/>
      <c r="AX34" s="642">
        <f>事務組合控!AX34</f>
        <v>0</v>
      </c>
      <c r="AY34" s="642"/>
      <c r="AZ34" s="642"/>
      <c r="BA34" s="643">
        <f>事務組合控!BA34</f>
        <v>0</v>
      </c>
      <c r="BB34" s="643"/>
      <c r="BC34" s="643"/>
      <c r="BD34" s="643"/>
      <c r="BE34" s="643"/>
      <c r="BF34" s="82">
        <f t="shared" si="2"/>
        <v>0</v>
      </c>
      <c r="BG34" s="82"/>
      <c r="BH34" s="82"/>
      <c r="BI34" s="82"/>
      <c r="BJ34" s="82"/>
      <c r="BK34" s="83">
        <f t="shared" si="3"/>
        <v>0</v>
      </c>
      <c r="BL34" s="83"/>
      <c r="BM34" s="83"/>
      <c r="BN34" s="83"/>
      <c r="BO34" s="83"/>
      <c r="BP34" s="83"/>
      <c r="BQ34" s="83"/>
      <c r="BR34" s="83"/>
      <c r="BS34" s="83"/>
      <c r="BT34" s="84"/>
      <c r="BU34" s="84"/>
      <c r="BV34" s="84"/>
      <c r="BW34" s="84"/>
      <c r="BX34" s="84"/>
      <c r="BY34" s="85"/>
      <c r="BZ34" s="86"/>
      <c r="CA34" s="86"/>
      <c r="CB34" s="86"/>
      <c r="CC34" s="86"/>
      <c r="CD34" s="86"/>
      <c r="CE34" s="87"/>
    </row>
    <row r="35" spans="1:85" ht="19.5" customHeight="1" x14ac:dyDescent="0.15">
      <c r="B35" s="60" t="s">
        <v>158</v>
      </c>
      <c r="C35" s="61">
        <f>C26+1</f>
        <v>7</v>
      </c>
      <c r="D35" s="61" t="s">
        <v>56</v>
      </c>
      <c r="E35" s="320" t="s">
        <v>66</v>
      </c>
      <c r="F35" s="321"/>
      <c r="G35" s="322"/>
      <c r="H35" s="644">
        <f>事務組合控!H35</f>
        <v>0</v>
      </c>
      <c r="I35" s="645"/>
      <c r="J35" s="645"/>
      <c r="K35" s="646"/>
      <c r="L35" s="488">
        <f>事務組合控!L35</f>
        <v>0</v>
      </c>
      <c r="M35" s="489"/>
      <c r="N35" s="489"/>
      <c r="O35" s="489"/>
      <c r="P35" s="489"/>
      <c r="Q35" s="489"/>
      <c r="R35" s="489"/>
      <c r="S35" s="490"/>
      <c r="T35" s="644">
        <f>事務組合控!T35</f>
        <v>0</v>
      </c>
      <c r="U35" s="645"/>
      <c r="V35" s="646"/>
      <c r="W35" s="643">
        <f>事務組合控!W35</f>
        <v>0</v>
      </c>
      <c r="X35" s="643"/>
      <c r="Y35" s="643"/>
      <c r="Z35" s="642">
        <f>事務組合控!Z35</f>
        <v>0</v>
      </c>
      <c r="AA35" s="642"/>
      <c r="AB35" s="643">
        <f>事務組合控!AB35</f>
        <v>0</v>
      </c>
      <c r="AC35" s="643"/>
      <c r="AD35" s="643"/>
      <c r="AE35" s="82">
        <f t="shared" si="1"/>
        <v>0</v>
      </c>
      <c r="AF35" s="82"/>
      <c r="AG35" s="82"/>
      <c r="AH35" s="82"/>
      <c r="AI35" s="75">
        <f t="shared" si="0"/>
        <v>0</v>
      </c>
      <c r="AJ35" s="75"/>
      <c r="AK35" s="75"/>
      <c r="AL35" s="75"/>
      <c r="AM35" s="76"/>
      <c r="AO35" s="642">
        <f>事務組合控!AO35</f>
        <v>0</v>
      </c>
      <c r="AP35" s="642"/>
      <c r="AQ35" s="488">
        <f>事務組合控!AQ35</f>
        <v>0</v>
      </c>
      <c r="AR35" s="489"/>
      <c r="AS35" s="489"/>
      <c r="AT35" s="489"/>
      <c r="AU35" s="489"/>
      <c r="AV35" s="489"/>
      <c r="AW35" s="490"/>
      <c r="AX35" s="642">
        <f>事務組合控!AX35</f>
        <v>0</v>
      </c>
      <c r="AY35" s="642"/>
      <c r="AZ35" s="642"/>
      <c r="BA35" s="643">
        <f>事務組合控!BA35</f>
        <v>0</v>
      </c>
      <c r="BB35" s="643"/>
      <c r="BC35" s="643"/>
      <c r="BD35" s="643"/>
      <c r="BE35" s="643"/>
      <c r="BF35" s="82">
        <f t="shared" si="2"/>
        <v>0</v>
      </c>
      <c r="BG35" s="82"/>
      <c r="BH35" s="82"/>
      <c r="BI35" s="82"/>
      <c r="BJ35" s="82"/>
      <c r="BK35" s="83">
        <f t="shared" si="3"/>
        <v>0</v>
      </c>
      <c r="BL35" s="83"/>
      <c r="BM35" s="83"/>
      <c r="BN35" s="83"/>
      <c r="BO35" s="83"/>
      <c r="BP35" s="83"/>
      <c r="BQ35" s="83"/>
      <c r="BR35" s="83"/>
      <c r="BS35" s="83"/>
      <c r="BT35" s="84"/>
      <c r="BU35" s="84"/>
      <c r="BV35" s="84"/>
      <c r="BW35" s="84"/>
      <c r="BX35" s="84"/>
      <c r="BY35" s="85"/>
      <c r="BZ35" s="86"/>
      <c r="CA35" s="86"/>
      <c r="CB35" s="86"/>
      <c r="CC35" s="86"/>
      <c r="CD35" s="86"/>
      <c r="CE35" s="87"/>
    </row>
    <row r="36" spans="1:85" ht="19.5" customHeight="1" x14ac:dyDescent="0.15">
      <c r="B36" s="88" t="s">
        <v>64</v>
      </c>
      <c r="C36" s="89"/>
      <c r="D36" s="89"/>
      <c r="E36" s="90"/>
      <c r="F36" s="90"/>
      <c r="G36" s="90"/>
      <c r="H36" s="644">
        <f>事務組合控!H36</f>
        <v>0</v>
      </c>
      <c r="I36" s="645"/>
      <c r="J36" s="645"/>
      <c r="K36" s="646"/>
      <c r="L36" s="488">
        <f>事務組合控!L36</f>
        <v>0</v>
      </c>
      <c r="M36" s="489"/>
      <c r="N36" s="489"/>
      <c r="O36" s="489"/>
      <c r="P36" s="489"/>
      <c r="Q36" s="489"/>
      <c r="R36" s="489"/>
      <c r="S36" s="490"/>
      <c r="T36" s="644">
        <f>事務組合控!T36</f>
        <v>0</v>
      </c>
      <c r="U36" s="645"/>
      <c r="V36" s="646"/>
      <c r="W36" s="643">
        <f>事務組合控!W36</f>
        <v>0</v>
      </c>
      <c r="X36" s="643"/>
      <c r="Y36" s="643"/>
      <c r="Z36" s="642">
        <f>事務組合控!Z36</f>
        <v>0</v>
      </c>
      <c r="AA36" s="642"/>
      <c r="AB36" s="643">
        <f>事務組合控!AB36</f>
        <v>0</v>
      </c>
      <c r="AC36" s="643"/>
      <c r="AD36" s="643"/>
      <c r="AE36" s="82">
        <f t="shared" si="1"/>
        <v>0</v>
      </c>
      <c r="AF36" s="82"/>
      <c r="AG36" s="82"/>
      <c r="AH36" s="82"/>
      <c r="AI36" s="75">
        <f t="shared" si="0"/>
        <v>0</v>
      </c>
      <c r="AJ36" s="75"/>
      <c r="AK36" s="75"/>
      <c r="AL36" s="75"/>
      <c r="AM36" s="76"/>
      <c r="AO36" s="642">
        <f>事務組合控!AO36</f>
        <v>0</v>
      </c>
      <c r="AP36" s="642"/>
      <c r="AQ36" s="488">
        <f>事務組合控!AQ36</f>
        <v>0</v>
      </c>
      <c r="AR36" s="489"/>
      <c r="AS36" s="489"/>
      <c r="AT36" s="489"/>
      <c r="AU36" s="489"/>
      <c r="AV36" s="489"/>
      <c r="AW36" s="490"/>
      <c r="AX36" s="642">
        <f>事務組合控!AX36</f>
        <v>0</v>
      </c>
      <c r="AY36" s="642"/>
      <c r="AZ36" s="642"/>
      <c r="BA36" s="643">
        <f>事務組合控!BA36</f>
        <v>0</v>
      </c>
      <c r="BB36" s="643"/>
      <c r="BC36" s="643"/>
      <c r="BD36" s="643"/>
      <c r="BE36" s="643"/>
      <c r="BF36" s="82">
        <f t="shared" si="2"/>
        <v>0</v>
      </c>
      <c r="BG36" s="82"/>
      <c r="BH36" s="82"/>
      <c r="BI36" s="82"/>
      <c r="BJ36" s="82"/>
      <c r="BK36" s="83">
        <f t="shared" si="3"/>
        <v>0</v>
      </c>
      <c r="BL36" s="83"/>
      <c r="BM36" s="83"/>
      <c r="BN36" s="83"/>
      <c r="BO36" s="83"/>
      <c r="BP36" s="83"/>
      <c r="BQ36" s="83"/>
      <c r="BR36" s="83"/>
      <c r="BS36" s="83"/>
      <c r="BT36" s="84"/>
      <c r="BU36" s="84"/>
      <c r="BV36" s="84"/>
      <c r="BW36" s="84"/>
      <c r="BX36" s="84"/>
      <c r="BY36" s="85"/>
      <c r="BZ36" s="86"/>
      <c r="CA36" s="86"/>
      <c r="CB36" s="86"/>
      <c r="CC36" s="86"/>
      <c r="CD36" s="86"/>
      <c r="CE36" s="87"/>
    </row>
    <row r="37" spans="1:85" ht="19.5" customHeight="1" x14ac:dyDescent="0.15">
      <c r="B37" s="88" t="s">
        <v>65</v>
      </c>
      <c r="C37" s="89"/>
      <c r="D37" s="89"/>
      <c r="E37" s="90"/>
      <c r="F37" s="90"/>
      <c r="G37" s="90"/>
      <c r="H37" s="644">
        <f>事務組合控!H37</f>
        <v>0</v>
      </c>
      <c r="I37" s="645"/>
      <c r="J37" s="645"/>
      <c r="K37" s="646"/>
      <c r="L37" s="488">
        <f>事務組合控!L37</f>
        <v>0</v>
      </c>
      <c r="M37" s="489"/>
      <c r="N37" s="489"/>
      <c r="O37" s="489"/>
      <c r="P37" s="489"/>
      <c r="Q37" s="489"/>
      <c r="R37" s="489"/>
      <c r="S37" s="490"/>
      <c r="T37" s="644">
        <f>事務組合控!T37</f>
        <v>0</v>
      </c>
      <c r="U37" s="645"/>
      <c r="V37" s="646"/>
      <c r="W37" s="643">
        <f>事務組合控!W37</f>
        <v>0</v>
      </c>
      <c r="X37" s="643"/>
      <c r="Y37" s="643"/>
      <c r="Z37" s="642">
        <f>事務組合控!Z37</f>
        <v>0</v>
      </c>
      <c r="AA37" s="642"/>
      <c r="AB37" s="643">
        <f>事務組合控!AB37</f>
        <v>0</v>
      </c>
      <c r="AC37" s="643"/>
      <c r="AD37" s="643"/>
      <c r="AE37" s="82">
        <f t="shared" si="1"/>
        <v>0</v>
      </c>
      <c r="AF37" s="82"/>
      <c r="AG37" s="82"/>
      <c r="AH37" s="82"/>
      <c r="AI37" s="75">
        <f t="shared" si="0"/>
        <v>0</v>
      </c>
      <c r="AJ37" s="75"/>
      <c r="AK37" s="75"/>
      <c r="AL37" s="75"/>
      <c r="AM37" s="76"/>
      <c r="AO37" s="642">
        <f>事務組合控!AO37</f>
        <v>0</v>
      </c>
      <c r="AP37" s="642"/>
      <c r="AQ37" s="488">
        <f>事務組合控!AQ37</f>
        <v>0</v>
      </c>
      <c r="AR37" s="489"/>
      <c r="AS37" s="489"/>
      <c r="AT37" s="489"/>
      <c r="AU37" s="489"/>
      <c r="AV37" s="489"/>
      <c r="AW37" s="490"/>
      <c r="AX37" s="642">
        <f>事務組合控!AX37</f>
        <v>0</v>
      </c>
      <c r="AY37" s="642"/>
      <c r="AZ37" s="642"/>
      <c r="BA37" s="643">
        <f>事務組合控!BA37</f>
        <v>0</v>
      </c>
      <c r="BB37" s="643"/>
      <c r="BC37" s="643"/>
      <c r="BD37" s="643"/>
      <c r="BE37" s="643"/>
      <c r="BF37" s="82">
        <f t="shared" si="2"/>
        <v>0</v>
      </c>
      <c r="BG37" s="82"/>
      <c r="BH37" s="82"/>
      <c r="BI37" s="82"/>
      <c r="BJ37" s="82"/>
      <c r="BK37" s="83">
        <f t="shared" si="3"/>
        <v>0</v>
      </c>
      <c r="BL37" s="83"/>
      <c r="BM37" s="83"/>
      <c r="BN37" s="83"/>
      <c r="BO37" s="83"/>
      <c r="BP37" s="83"/>
      <c r="BQ37" s="83"/>
      <c r="BR37" s="83"/>
      <c r="BS37" s="83"/>
      <c r="BT37" s="84"/>
      <c r="BU37" s="84"/>
      <c r="BV37" s="84"/>
      <c r="BW37" s="84"/>
      <c r="BX37" s="84"/>
      <c r="BY37" s="85"/>
      <c r="BZ37" s="86"/>
      <c r="CA37" s="86"/>
      <c r="CB37" s="86"/>
      <c r="CC37" s="86"/>
      <c r="CD37" s="86"/>
      <c r="CE37" s="87"/>
    </row>
    <row r="38" spans="1:85" ht="20.25" customHeight="1" x14ac:dyDescent="0.15">
      <c r="A38" s="57"/>
      <c r="B38" s="55" t="s">
        <v>80</v>
      </c>
      <c r="C38" s="54">
        <f>事務組合控!C38</f>
        <v>0</v>
      </c>
      <c r="D38" s="62" t="s">
        <v>56</v>
      </c>
      <c r="E38" s="54">
        <f>事務組合控!E38</f>
        <v>0</v>
      </c>
      <c r="F38" s="91" t="s">
        <v>69</v>
      </c>
      <c r="G38" s="92"/>
      <c r="H38" s="644">
        <f>事務組合控!H38</f>
        <v>0</v>
      </c>
      <c r="I38" s="645"/>
      <c r="J38" s="645"/>
      <c r="K38" s="646"/>
      <c r="L38" s="488">
        <f>事務組合控!L38</f>
        <v>0</v>
      </c>
      <c r="M38" s="489"/>
      <c r="N38" s="489"/>
      <c r="O38" s="489"/>
      <c r="P38" s="489"/>
      <c r="Q38" s="489"/>
      <c r="R38" s="489"/>
      <c r="S38" s="490"/>
      <c r="T38" s="644">
        <f>事務組合控!T38</f>
        <v>0</v>
      </c>
      <c r="U38" s="645"/>
      <c r="V38" s="646"/>
      <c r="W38" s="643">
        <f>事務組合控!W38</f>
        <v>0</v>
      </c>
      <c r="X38" s="643"/>
      <c r="Y38" s="643"/>
      <c r="Z38" s="642">
        <f>事務組合控!Z38</f>
        <v>0</v>
      </c>
      <c r="AA38" s="642"/>
      <c r="AB38" s="643">
        <f>事務組合控!AB38</f>
        <v>0</v>
      </c>
      <c r="AC38" s="643"/>
      <c r="AD38" s="643"/>
      <c r="AE38" s="82">
        <f t="shared" si="1"/>
        <v>0</v>
      </c>
      <c r="AF38" s="82"/>
      <c r="AG38" s="82"/>
      <c r="AH38" s="82"/>
      <c r="AI38" s="75">
        <f t="shared" si="0"/>
        <v>0</v>
      </c>
      <c r="AJ38" s="75"/>
      <c r="AK38" s="75"/>
      <c r="AL38" s="75"/>
      <c r="AM38" s="76"/>
      <c r="AO38" s="642">
        <f>事務組合控!AO38</f>
        <v>0</v>
      </c>
      <c r="AP38" s="642"/>
      <c r="AQ38" s="488">
        <f>事務組合控!AQ38</f>
        <v>0</v>
      </c>
      <c r="AR38" s="489"/>
      <c r="AS38" s="489"/>
      <c r="AT38" s="489"/>
      <c r="AU38" s="489"/>
      <c r="AV38" s="489"/>
      <c r="AW38" s="490"/>
      <c r="AX38" s="642">
        <f>事務組合控!AX38</f>
        <v>0</v>
      </c>
      <c r="AY38" s="642"/>
      <c r="AZ38" s="642"/>
      <c r="BA38" s="643">
        <f>事務組合控!BA38</f>
        <v>0</v>
      </c>
      <c r="BB38" s="643"/>
      <c r="BC38" s="643"/>
      <c r="BD38" s="643"/>
      <c r="BE38" s="643"/>
      <c r="BF38" s="82">
        <f t="shared" si="2"/>
        <v>0</v>
      </c>
      <c r="BG38" s="82"/>
      <c r="BH38" s="82"/>
      <c r="BI38" s="82"/>
      <c r="BJ38" s="82"/>
      <c r="BK38" s="83">
        <f t="shared" si="3"/>
        <v>0</v>
      </c>
      <c r="BL38" s="83"/>
      <c r="BM38" s="83"/>
      <c r="BN38" s="83"/>
      <c r="BO38" s="83"/>
      <c r="BP38" s="83"/>
      <c r="BQ38" s="83"/>
      <c r="BR38" s="83"/>
      <c r="BS38" s="83"/>
      <c r="BT38" s="84"/>
      <c r="BU38" s="84"/>
      <c r="BV38" s="84"/>
      <c r="BW38" s="84"/>
      <c r="BX38" s="84"/>
      <c r="BY38" s="85"/>
      <c r="BZ38" s="86"/>
      <c r="CA38" s="86"/>
      <c r="CB38" s="86"/>
      <c r="CC38" s="86"/>
      <c r="CD38" s="86"/>
      <c r="CE38" s="87"/>
      <c r="CG38" s="65"/>
    </row>
    <row r="39" spans="1:85" ht="20.25" customHeight="1" x14ac:dyDescent="0.15">
      <c r="B39" s="56" t="s">
        <v>68</v>
      </c>
      <c r="C39" s="54">
        <f>事務組合控!C39</f>
        <v>0</v>
      </c>
      <c r="D39" s="62" t="s">
        <v>56</v>
      </c>
      <c r="E39" s="54">
        <f>事務組合控!E39</f>
        <v>0</v>
      </c>
      <c r="F39" s="91" t="s">
        <v>69</v>
      </c>
      <c r="G39" s="92"/>
      <c r="H39" s="644">
        <f>事務組合控!H39</f>
        <v>0</v>
      </c>
      <c r="I39" s="645"/>
      <c r="J39" s="645"/>
      <c r="K39" s="646"/>
      <c r="L39" s="488">
        <f>事務組合控!L39</f>
        <v>0</v>
      </c>
      <c r="M39" s="489"/>
      <c r="N39" s="489"/>
      <c r="O39" s="489"/>
      <c r="P39" s="489"/>
      <c r="Q39" s="489"/>
      <c r="R39" s="489"/>
      <c r="S39" s="490"/>
      <c r="T39" s="644">
        <f>事務組合控!T39</f>
        <v>0</v>
      </c>
      <c r="U39" s="645"/>
      <c r="V39" s="646"/>
      <c r="W39" s="643">
        <f>事務組合控!W39</f>
        <v>0</v>
      </c>
      <c r="X39" s="643"/>
      <c r="Y39" s="643"/>
      <c r="Z39" s="642">
        <f>事務組合控!Z39</f>
        <v>0</v>
      </c>
      <c r="AA39" s="642"/>
      <c r="AB39" s="643">
        <f>事務組合控!AB39</f>
        <v>0</v>
      </c>
      <c r="AC39" s="643"/>
      <c r="AD39" s="643"/>
      <c r="AE39" s="82">
        <f t="shared" si="1"/>
        <v>0</v>
      </c>
      <c r="AF39" s="82"/>
      <c r="AG39" s="82"/>
      <c r="AH39" s="82"/>
      <c r="AI39" s="75">
        <f t="shared" si="0"/>
        <v>0</v>
      </c>
      <c r="AJ39" s="75"/>
      <c r="AK39" s="75"/>
      <c r="AL39" s="75"/>
      <c r="AM39" s="76"/>
      <c r="AO39" s="642">
        <f>事務組合控!AO39</f>
        <v>0</v>
      </c>
      <c r="AP39" s="642"/>
      <c r="AQ39" s="488">
        <f>事務組合控!AQ39</f>
        <v>0</v>
      </c>
      <c r="AR39" s="489"/>
      <c r="AS39" s="489"/>
      <c r="AT39" s="489"/>
      <c r="AU39" s="489"/>
      <c r="AV39" s="489"/>
      <c r="AW39" s="490"/>
      <c r="AX39" s="642">
        <f>事務組合控!AX39</f>
        <v>0</v>
      </c>
      <c r="AY39" s="642"/>
      <c r="AZ39" s="642"/>
      <c r="BA39" s="643">
        <f>事務組合控!BA39</f>
        <v>0</v>
      </c>
      <c r="BB39" s="643"/>
      <c r="BC39" s="643"/>
      <c r="BD39" s="643"/>
      <c r="BE39" s="643"/>
      <c r="BF39" s="82">
        <f t="shared" si="2"/>
        <v>0</v>
      </c>
      <c r="BG39" s="82"/>
      <c r="BH39" s="82"/>
      <c r="BI39" s="82"/>
      <c r="BJ39" s="82"/>
      <c r="BK39" s="83">
        <f t="shared" si="3"/>
        <v>0</v>
      </c>
      <c r="BL39" s="83"/>
      <c r="BM39" s="83"/>
      <c r="BN39" s="83"/>
      <c r="BO39" s="83"/>
      <c r="BP39" s="83"/>
      <c r="BQ39" s="83"/>
      <c r="BR39" s="83"/>
      <c r="BS39" s="83"/>
      <c r="BT39" s="84"/>
      <c r="BU39" s="84"/>
      <c r="BV39" s="84"/>
      <c r="BW39" s="84"/>
      <c r="BX39" s="84"/>
      <c r="BY39" s="85"/>
      <c r="BZ39" s="86"/>
      <c r="CA39" s="86"/>
      <c r="CB39" s="86"/>
      <c r="CC39" s="86"/>
      <c r="CD39" s="86"/>
      <c r="CE39" s="87"/>
    </row>
    <row r="40" spans="1:85" ht="20.25" customHeight="1" thickBot="1" x14ac:dyDescent="0.2">
      <c r="B40" s="56" t="s">
        <v>68</v>
      </c>
      <c r="C40" s="54">
        <f>事務組合控!C40</f>
        <v>0</v>
      </c>
      <c r="D40" s="62" t="s">
        <v>56</v>
      </c>
      <c r="E40" s="54">
        <f>事務組合控!E40</f>
        <v>0</v>
      </c>
      <c r="F40" s="91" t="s">
        <v>69</v>
      </c>
      <c r="G40" s="92"/>
      <c r="H40" s="644">
        <f>事務組合控!H40</f>
        <v>0</v>
      </c>
      <c r="I40" s="645"/>
      <c r="J40" s="645"/>
      <c r="K40" s="646"/>
      <c r="L40" s="488">
        <f>事務組合控!L40</f>
        <v>0</v>
      </c>
      <c r="M40" s="489"/>
      <c r="N40" s="489"/>
      <c r="O40" s="489"/>
      <c r="P40" s="489"/>
      <c r="Q40" s="489"/>
      <c r="R40" s="489"/>
      <c r="S40" s="490"/>
      <c r="T40" s="644">
        <f>事務組合控!T40</f>
        <v>0</v>
      </c>
      <c r="U40" s="645"/>
      <c r="V40" s="646"/>
      <c r="W40" s="643">
        <f>事務組合控!W40</f>
        <v>0</v>
      </c>
      <c r="X40" s="643"/>
      <c r="Y40" s="643"/>
      <c r="Z40" s="642">
        <f>事務組合控!Z40</f>
        <v>0</v>
      </c>
      <c r="AA40" s="642"/>
      <c r="AB40" s="643">
        <f>事務組合控!AB40</f>
        <v>0</v>
      </c>
      <c r="AC40" s="643"/>
      <c r="AD40" s="643"/>
      <c r="AE40" s="82">
        <f t="shared" si="1"/>
        <v>0</v>
      </c>
      <c r="AF40" s="82"/>
      <c r="AG40" s="82"/>
      <c r="AH40" s="82"/>
      <c r="AI40" s="75">
        <f t="shared" si="0"/>
        <v>0</v>
      </c>
      <c r="AJ40" s="75"/>
      <c r="AK40" s="75"/>
      <c r="AL40" s="75"/>
      <c r="AM40" s="76"/>
      <c r="AO40" s="642">
        <f>事務組合控!AO40</f>
        <v>0</v>
      </c>
      <c r="AP40" s="642"/>
      <c r="AQ40" s="488">
        <f>事務組合控!AQ40</f>
        <v>0</v>
      </c>
      <c r="AR40" s="489"/>
      <c r="AS40" s="489"/>
      <c r="AT40" s="489"/>
      <c r="AU40" s="489"/>
      <c r="AV40" s="489"/>
      <c r="AW40" s="490"/>
      <c r="AX40" s="642">
        <f>事務組合控!AX40</f>
        <v>0</v>
      </c>
      <c r="AY40" s="642"/>
      <c r="AZ40" s="642"/>
      <c r="BA40" s="643">
        <f>事務組合控!BA40</f>
        <v>0</v>
      </c>
      <c r="BB40" s="643"/>
      <c r="BC40" s="643"/>
      <c r="BD40" s="643"/>
      <c r="BE40" s="643"/>
      <c r="BF40" s="82">
        <f t="shared" si="2"/>
        <v>0</v>
      </c>
      <c r="BG40" s="82"/>
      <c r="BH40" s="82"/>
      <c r="BI40" s="82"/>
      <c r="BJ40" s="82"/>
      <c r="BK40" s="83">
        <f t="shared" si="3"/>
        <v>0</v>
      </c>
      <c r="BL40" s="83"/>
      <c r="BM40" s="83"/>
      <c r="BN40" s="83"/>
      <c r="BO40" s="83"/>
      <c r="BP40" s="83"/>
      <c r="BQ40" s="83"/>
      <c r="BR40" s="83"/>
      <c r="BS40" s="83"/>
      <c r="BT40" s="84"/>
      <c r="BU40" s="84"/>
      <c r="BV40" s="84"/>
      <c r="BW40" s="84"/>
      <c r="BX40" s="84"/>
      <c r="BY40" s="85"/>
      <c r="BZ40" s="86"/>
      <c r="CA40" s="86"/>
      <c r="CB40" s="86"/>
      <c r="CC40" s="86"/>
      <c r="CD40" s="86"/>
      <c r="CE40" s="87"/>
    </row>
    <row r="41" spans="1:85" ht="25.5" customHeight="1" thickBot="1" x14ac:dyDescent="0.2">
      <c r="B41" s="374" t="s">
        <v>36</v>
      </c>
      <c r="C41" s="200"/>
      <c r="D41" s="200"/>
      <c r="E41" s="200"/>
      <c r="F41" s="200"/>
      <c r="G41" s="375"/>
      <c r="H41" s="369"/>
      <c r="I41" s="369"/>
      <c r="J41" s="369"/>
      <c r="K41" s="369"/>
      <c r="L41" s="351">
        <f>SUM(L26:S40)</f>
        <v>0</v>
      </c>
      <c r="M41" s="352"/>
      <c r="N41" s="352"/>
      <c r="O41" s="352"/>
      <c r="P41" s="352"/>
      <c r="Q41" s="352"/>
      <c r="R41" s="352"/>
      <c r="S41" s="353"/>
      <c r="T41" s="369"/>
      <c r="U41" s="369"/>
      <c r="V41" s="369"/>
      <c r="W41" s="351">
        <f>SUM(W26:Y40)</f>
        <v>0</v>
      </c>
      <c r="X41" s="352"/>
      <c r="Y41" s="353"/>
      <c r="Z41" s="369"/>
      <c r="AA41" s="369"/>
      <c r="AB41" s="351">
        <f>SUM(AB26:AD40)</f>
        <v>0</v>
      </c>
      <c r="AC41" s="352"/>
      <c r="AD41" s="353"/>
      <c r="AE41" s="360" t="s">
        <v>32</v>
      </c>
      <c r="AF41" s="361"/>
      <c r="AG41" s="361"/>
      <c r="AH41" s="362"/>
      <c r="AI41" s="366">
        <f>SUM(AI26:AM40)</f>
        <v>0</v>
      </c>
      <c r="AJ41" s="367"/>
      <c r="AK41" s="367"/>
      <c r="AL41" s="367"/>
      <c r="AM41" s="368"/>
      <c r="AO41" s="369"/>
      <c r="AP41" s="369"/>
      <c r="AQ41" s="351">
        <f>SUM(AQ26:AW40)</f>
        <v>0</v>
      </c>
      <c r="AR41" s="352"/>
      <c r="AS41" s="352"/>
      <c r="AT41" s="352"/>
      <c r="AU41" s="352"/>
      <c r="AV41" s="352"/>
      <c r="AW41" s="353"/>
      <c r="AX41" s="369"/>
      <c r="AY41" s="369"/>
      <c r="AZ41" s="369"/>
      <c r="BA41" s="351">
        <f>SUM(BA26:BE40)</f>
        <v>0</v>
      </c>
      <c r="BB41" s="352"/>
      <c r="BC41" s="352"/>
      <c r="BD41" s="352"/>
      <c r="BE41" s="353"/>
      <c r="BF41" s="360" t="s">
        <v>198</v>
      </c>
      <c r="BG41" s="361"/>
      <c r="BH41" s="361"/>
      <c r="BI41" s="361"/>
      <c r="BJ41" s="362"/>
      <c r="BK41" s="333">
        <f>SUM(BK26:BS40)</f>
        <v>0</v>
      </c>
      <c r="BL41" s="334"/>
      <c r="BM41" s="334"/>
      <c r="BN41" s="334"/>
      <c r="BO41" s="334"/>
      <c r="BP41" s="334"/>
      <c r="BQ41" s="334"/>
      <c r="BR41" s="334"/>
      <c r="BS41" s="335"/>
      <c r="BT41" s="323"/>
      <c r="BU41" s="323"/>
      <c r="BV41" s="323"/>
      <c r="BW41" s="323"/>
      <c r="BX41" s="324"/>
      <c r="BY41" s="327"/>
      <c r="BZ41" s="328"/>
      <c r="CA41" s="328"/>
      <c r="CB41" s="328"/>
      <c r="CC41" s="328"/>
      <c r="CD41" s="328"/>
      <c r="CE41" s="329"/>
    </row>
    <row r="42" spans="1:85" ht="12.75" customHeight="1" x14ac:dyDescent="0.15">
      <c r="B42" s="376"/>
      <c r="C42" s="98"/>
      <c r="D42" s="98"/>
      <c r="E42" s="98"/>
      <c r="F42" s="98"/>
      <c r="G42" s="377"/>
      <c r="H42" s="369"/>
      <c r="I42" s="369"/>
      <c r="J42" s="369"/>
      <c r="K42" s="369"/>
      <c r="L42" s="354"/>
      <c r="M42" s="355"/>
      <c r="N42" s="355"/>
      <c r="O42" s="355"/>
      <c r="P42" s="355"/>
      <c r="Q42" s="355"/>
      <c r="R42" s="355"/>
      <c r="S42" s="356"/>
      <c r="T42" s="369"/>
      <c r="U42" s="369"/>
      <c r="V42" s="369"/>
      <c r="W42" s="354"/>
      <c r="X42" s="355"/>
      <c r="Y42" s="356"/>
      <c r="Z42" s="369"/>
      <c r="AA42" s="369"/>
      <c r="AB42" s="354"/>
      <c r="AC42" s="355"/>
      <c r="AD42" s="356"/>
      <c r="AE42" s="363"/>
      <c r="AF42" s="364"/>
      <c r="AG42" s="364"/>
      <c r="AH42" s="365"/>
      <c r="AI42" s="333">
        <f>ROUNDDOWN(SUM(AI26:AM40),-3)/1000</f>
        <v>0</v>
      </c>
      <c r="AJ42" s="334"/>
      <c r="AK42" s="334"/>
      <c r="AL42" s="334"/>
      <c r="AM42" s="335"/>
      <c r="AO42" s="369"/>
      <c r="AP42" s="369"/>
      <c r="AQ42" s="354"/>
      <c r="AR42" s="355"/>
      <c r="AS42" s="355"/>
      <c r="AT42" s="355"/>
      <c r="AU42" s="355"/>
      <c r="AV42" s="355"/>
      <c r="AW42" s="356"/>
      <c r="AX42" s="369"/>
      <c r="AY42" s="369"/>
      <c r="AZ42" s="369"/>
      <c r="BA42" s="354"/>
      <c r="BB42" s="355"/>
      <c r="BC42" s="355"/>
      <c r="BD42" s="355"/>
      <c r="BE42" s="356"/>
      <c r="BF42" s="363"/>
      <c r="BG42" s="364"/>
      <c r="BH42" s="364"/>
      <c r="BI42" s="364"/>
      <c r="BJ42" s="365"/>
      <c r="BK42" s="333">
        <f>ROUNDDOWN(SUM(BK26:BS40),-3)/1000</f>
        <v>0</v>
      </c>
      <c r="BL42" s="334"/>
      <c r="BM42" s="334"/>
      <c r="BN42" s="334"/>
      <c r="BO42" s="334"/>
      <c r="BP42" s="334"/>
      <c r="BQ42" s="334"/>
      <c r="BR42" s="334"/>
      <c r="BS42" s="335"/>
      <c r="BT42" s="325"/>
      <c r="BU42" s="325"/>
      <c r="BV42" s="325"/>
      <c r="BW42" s="325"/>
      <c r="BX42" s="326"/>
      <c r="BY42" s="330"/>
      <c r="BZ42" s="331"/>
      <c r="CA42" s="331"/>
      <c r="CB42" s="331"/>
      <c r="CC42" s="331"/>
      <c r="CD42" s="331"/>
      <c r="CE42" s="332"/>
    </row>
    <row r="43" spans="1:85" ht="12.75" customHeight="1" thickBot="1" x14ac:dyDescent="0.2">
      <c r="B43" s="376"/>
      <c r="C43" s="98"/>
      <c r="D43" s="98"/>
      <c r="E43" s="98"/>
      <c r="F43" s="98"/>
      <c r="G43" s="377"/>
      <c r="H43" s="369"/>
      <c r="I43" s="369"/>
      <c r="J43" s="369"/>
      <c r="K43" s="369"/>
      <c r="L43" s="354"/>
      <c r="M43" s="355"/>
      <c r="N43" s="355"/>
      <c r="O43" s="355"/>
      <c r="P43" s="355"/>
      <c r="Q43" s="355"/>
      <c r="R43" s="355"/>
      <c r="S43" s="356"/>
      <c r="T43" s="369"/>
      <c r="U43" s="369"/>
      <c r="V43" s="369"/>
      <c r="W43" s="354"/>
      <c r="X43" s="355"/>
      <c r="Y43" s="356"/>
      <c r="Z43" s="369"/>
      <c r="AA43" s="369"/>
      <c r="AB43" s="354"/>
      <c r="AC43" s="355"/>
      <c r="AD43" s="356"/>
      <c r="AE43" s="32"/>
      <c r="AF43" s="33"/>
      <c r="AG43" s="33"/>
      <c r="AH43" s="34"/>
      <c r="AI43" s="336"/>
      <c r="AJ43" s="337"/>
      <c r="AK43" s="337"/>
      <c r="AL43" s="337"/>
      <c r="AM43" s="338"/>
      <c r="AO43" s="369"/>
      <c r="AP43" s="369"/>
      <c r="AQ43" s="354"/>
      <c r="AR43" s="355"/>
      <c r="AS43" s="355"/>
      <c r="AT43" s="355"/>
      <c r="AU43" s="355"/>
      <c r="AV43" s="355"/>
      <c r="AW43" s="356"/>
      <c r="AX43" s="369"/>
      <c r="AY43" s="369"/>
      <c r="AZ43" s="369"/>
      <c r="BA43" s="354"/>
      <c r="BB43" s="355"/>
      <c r="BC43" s="355"/>
      <c r="BD43" s="355"/>
      <c r="BE43" s="356"/>
      <c r="BF43" s="339" cm="1">
        <f t="array" ref="BF43">SUM(BF26:BJ31+BF32:BJ37)/12</f>
        <v>0</v>
      </c>
      <c r="BG43" s="340"/>
      <c r="BH43" s="340"/>
      <c r="BI43" s="340"/>
      <c r="BJ43" s="341"/>
      <c r="BK43" s="336"/>
      <c r="BL43" s="337"/>
      <c r="BM43" s="337"/>
      <c r="BN43" s="337"/>
      <c r="BO43" s="337"/>
      <c r="BP43" s="337"/>
      <c r="BQ43" s="337"/>
      <c r="BR43" s="337"/>
      <c r="BS43" s="338"/>
      <c r="BT43" s="323"/>
      <c r="BU43" s="323"/>
      <c r="BV43" s="323"/>
      <c r="BW43" s="323"/>
      <c r="BX43" s="324"/>
      <c r="BY43" s="347"/>
      <c r="BZ43" s="323"/>
      <c r="CA43" s="323"/>
      <c r="CB43" s="323"/>
      <c r="CC43" s="323"/>
      <c r="CD43" s="323"/>
      <c r="CE43" s="348"/>
    </row>
    <row r="44" spans="1:85" ht="24.75" customHeight="1" thickBot="1" x14ac:dyDescent="0.2">
      <c r="B44" s="378"/>
      <c r="C44" s="379"/>
      <c r="D44" s="379"/>
      <c r="E44" s="379"/>
      <c r="F44" s="379"/>
      <c r="G44" s="380"/>
      <c r="H44" s="370"/>
      <c r="I44" s="370"/>
      <c r="J44" s="370"/>
      <c r="K44" s="370"/>
      <c r="L44" s="357"/>
      <c r="M44" s="358"/>
      <c r="N44" s="358"/>
      <c r="O44" s="358"/>
      <c r="P44" s="358"/>
      <c r="Q44" s="358"/>
      <c r="R44" s="358"/>
      <c r="S44" s="359"/>
      <c r="T44" s="370"/>
      <c r="U44" s="370"/>
      <c r="V44" s="370"/>
      <c r="W44" s="357"/>
      <c r="X44" s="358"/>
      <c r="Y44" s="359"/>
      <c r="Z44" s="370"/>
      <c r="AA44" s="370"/>
      <c r="AB44" s="357"/>
      <c r="AC44" s="358"/>
      <c r="AD44" s="359"/>
      <c r="AE44" s="342">
        <f>SUM(AE26:AH37)/12</f>
        <v>0</v>
      </c>
      <c r="AF44" s="343"/>
      <c r="AG44" s="343"/>
      <c r="AH44" s="344"/>
      <c r="AI44" s="371">
        <f>ROUNDDOWN(AI41+J49+J50+J53+J55,-3)/1000</f>
        <v>0</v>
      </c>
      <c r="AJ44" s="372"/>
      <c r="AK44" s="372"/>
      <c r="AL44" s="372"/>
      <c r="AM44" s="373"/>
      <c r="AN44" s="69"/>
      <c r="AO44" s="370"/>
      <c r="AP44" s="370"/>
      <c r="AQ44" s="357"/>
      <c r="AR44" s="358"/>
      <c r="AS44" s="358"/>
      <c r="AT44" s="358"/>
      <c r="AU44" s="358"/>
      <c r="AV44" s="358"/>
      <c r="AW44" s="359"/>
      <c r="AX44" s="370"/>
      <c r="AY44" s="370"/>
      <c r="AZ44" s="370"/>
      <c r="BA44" s="357"/>
      <c r="BB44" s="358"/>
      <c r="BC44" s="358"/>
      <c r="BD44" s="358"/>
      <c r="BE44" s="359"/>
      <c r="BF44" s="342"/>
      <c r="BG44" s="343"/>
      <c r="BH44" s="343"/>
      <c r="BI44" s="343"/>
      <c r="BJ44" s="344"/>
      <c r="BK44" s="336">
        <f>BK42</f>
        <v>0</v>
      </c>
      <c r="BL44" s="337"/>
      <c r="BM44" s="337"/>
      <c r="BN44" s="337"/>
      <c r="BO44" s="337"/>
      <c r="BP44" s="337"/>
      <c r="BQ44" s="337"/>
      <c r="BR44" s="337"/>
      <c r="BS44" s="338"/>
      <c r="BT44" s="345"/>
      <c r="BU44" s="345"/>
      <c r="BV44" s="345"/>
      <c r="BW44" s="345"/>
      <c r="BX44" s="346"/>
      <c r="BY44" s="349"/>
      <c r="BZ44" s="345"/>
      <c r="CA44" s="345"/>
      <c r="CB44" s="345"/>
      <c r="CC44" s="345"/>
      <c r="CD44" s="345"/>
      <c r="CE44" s="350"/>
    </row>
    <row r="45" spans="1:85" ht="4.5" customHeight="1" thickBot="1" x14ac:dyDescent="0.2">
      <c r="B45" s="411" t="s">
        <v>174</v>
      </c>
      <c r="C45" s="412"/>
      <c r="D45" s="412"/>
      <c r="E45" s="412">
        <f>C26</f>
        <v>6</v>
      </c>
      <c r="F45" s="412"/>
      <c r="G45" s="467" t="s">
        <v>74</v>
      </c>
      <c r="H45" s="467"/>
      <c r="I45" s="467"/>
      <c r="J45" s="467"/>
      <c r="K45" s="467"/>
      <c r="L45" s="467"/>
      <c r="M45" s="467"/>
      <c r="N45" s="467"/>
      <c r="O45" s="467"/>
      <c r="P45" s="467"/>
      <c r="Q45" s="467"/>
      <c r="R45" s="467"/>
      <c r="S45" s="467"/>
      <c r="T45" s="468"/>
      <c r="U45" s="471" t="s">
        <v>30</v>
      </c>
      <c r="V45" s="472"/>
      <c r="W45" s="472"/>
      <c r="X45" s="473"/>
      <c r="Y45" s="467" t="s">
        <v>160</v>
      </c>
      <c r="Z45" s="478"/>
      <c r="AA45" s="478"/>
      <c r="AB45" s="249">
        <f>C35</f>
        <v>7</v>
      </c>
      <c r="AC45" s="480" t="s">
        <v>70</v>
      </c>
      <c r="AD45" s="467"/>
      <c r="AE45" s="467"/>
      <c r="AF45" s="467"/>
      <c r="AG45" s="468"/>
      <c r="AH45" s="481" t="s">
        <v>161</v>
      </c>
      <c r="AI45" s="381"/>
      <c r="AJ45" s="381"/>
      <c r="AK45" s="53"/>
      <c r="AL45" s="484">
        <f>C35</f>
        <v>7</v>
      </c>
      <c r="AM45" s="484"/>
      <c r="AN45" s="484"/>
      <c r="AO45" s="484"/>
      <c r="AP45" s="381" t="s">
        <v>73</v>
      </c>
      <c r="AQ45" s="382"/>
      <c r="AR45" s="382"/>
      <c r="AS45" s="382"/>
      <c r="AT45" s="382"/>
      <c r="AU45" s="382"/>
      <c r="AV45" s="382"/>
      <c r="AW45" s="382"/>
      <c r="AX45" s="382"/>
      <c r="AY45" s="382"/>
      <c r="AZ45" s="382"/>
      <c r="BA45" s="382"/>
      <c r="BB45" s="384"/>
      <c r="BC45" s="385"/>
      <c r="BD45" s="385"/>
      <c r="BE45" s="385"/>
      <c r="BF45" s="385"/>
      <c r="BG45" s="385"/>
      <c r="BH45" s="385"/>
      <c r="BI45" s="385"/>
      <c r="BJ45" s="385"/>
      <c r="BK45" s="385"/>
      <c r="BL45" s="385"/>
      <c r="BM45" s="385"/>
      <c r="BN45" s="385"/>
      <c r="BO45" s="385"/>
      <c r="BP45" s="385"/>
      <c r="BQ45" s="385"/>
      <c r="BR45" s="385"/>
      <c r="BS45" s="385"/>
      <c r="BT45" s="385"/>
      <c r="BU45" s="385"/>
      <c r="BV45" s="385"/>
      <c r="BW45" s="386"/>
      <c r="BX45" s="248"/>
      <c r="BY45" s="249"/>
      <c r="BZ45" s="249"/>
      <c r="CA45" s="249"/>
      <c r="CB45" s="435"/>
      <c r="CC45" s="435"/>
      <c r="CD45" s="435"/>
      <c r="CE45" s="435"/>
    </row>
    <row r="46" spans="1:85" ht="6" customHeight="1" x14ac:dyDescent="0.15">
      <c r="B46" s="413"/>
      <c r="C46" s="414"/>
      <c r="D46" s="414"/>
      <c r="E46" s="414"/>
      <c r="F46" s="414"/>
      <c r="G46" s="469"/>
      <c r="H46" s="469"/>
      <c r="I46" s="469"/>
      <c r="J46" s="469"/>
      <c r="K46" s="469"/>
      <c r="L46" s="469"/>
      <c r="M46" s="469"/>
      <c r="N46" s="469"/>
      <c r="O46" s="469"/>
      <c r="P46" s="469"/>
      <c r="Q46" s="469"/>
      <c r="R46" s="469"/>
      <c r="S46" s="469"/>
      <c r="T46" s="470"/>
      <c r="U46" s="474"/>
      <c r="V46" s="98"/>
      <c r="W46" s="98"/>
      <c r="X46" s="377"/>
      <c r="Y46" s="479"/>
      <c r="Z46" s="479"/>
      <c r="AA46" s="479"/>
      <c r="AB46" s="292"/>
      <c r="AC46" s="469"/>
      <c r="AD46" s="469"/>
      <c r="AE46" s="469"/>
      <c r="AF46" s="469"/>
      <c r="AG46" s="470"/>
      <c r="AH46" s="482"/>
      <c r="AI46" s="483"/>
      <c r="AJ46" s="483"/>
      <c r="AK46" s="58"/>
      <c r="AL46" s="485"/>
      <c r="AM46" s="485"/>
      <c r="AN46" s="485"/>
      <c r="AO46" s="485"/>
      <c r="AP46" s="383"/>
      <c r="AQ46" s="383"/>
      <c r="AR46" s="383"/>
      <c r="AS46" s="383"/>
      <c r="AT46" s="383"/>
      <c r="AU46" s="383"/>
      <c r="AV46" s="383"/>
      <c r="AW46" s="383"/>
      <c r="AX46" s="383"/>
      <c r="AY46" s="383"/>
      <c r="AZ46" s="383"/>
      <c r="BA46" s="383"/>
      <c r="BB46" s="387"/>
      <c r="BC46" s="388"/>
      <c r="BD46" s="388"/>
      <c r="BE46" s="388"/>
      <c r="BF46" s="388"/>
      <c r="BG46" s="388"/>
      <c r="BH46" s="388"/>
      <c r="BI46" s="388"/>
      <c r="BJ46" s="388"/>
      <c r="BK46" s="388"/>
      <c r="BL46" s="388"/>
      <c r="BM46" s="388"/>
      <c r="BN46" s="388"/>
      <c r="BO46" s="388"/>
      <c r="BP46" s="388"/>
      <c r="BQ46" s="388"/>
      <c r="BR46" s="388"/>
      <c r="BS46" s="388"/>
      <c r="BT46" s="388"/>
      <c r="BU46" s="388"/>
      <c r="BV46" s="388"/>
      <c r="BW46" s="389"/>
      <c r="BX46" s="486"/>
      <c r="BY46" s="96"/>
      <c r="BZ46" s="96"/>
      <c r="CA46" s="96"/>
      <c r="CB46" s="436" t="s">
        <v>35</v>
      </c>
      <c r="CC46" s="437"/>
      <c r="CD46" s="437"/>
      <c r="CE46" s="438"/>
    </row>
    <row r="47" spans="1:85" ht="6" customHeight="1" x14ac:dyDescent="0.15">
      <c r="B47" s="445" t="s">
        <v>28</v>
      </c>
      <c r="C47" s="446"/>
      <c r="D47" s="446"/>
      <c r="E47" s="446"/>
      <c r="F47" s="446"/>
      <c r="G47" s="446"/>
      <c r="H47" s="446"/>
      <c r="I47" s="447"/>
      <c r="J47" s="451" t="s">
        <v>29</v>
      </c>
      <c r="K47" s="452"/>
      <c r="L47" s="452"/>
      <c r="M47" s="452"/>
      <c r="N47" s="452"/>
      <c r="O47" s="452"/>
      <c r="P47" s="452"/>
      <c r="Q47" s="452"/>
      <c r="R47" s="452"/>
      <c r="S47" s="452"/>
      <c r="T47" s="453"/>
      <c r="U47" s="474"/>
      <c r="V47" s="98"/>
      <c r="W47" s="98"/>
      <c r="X47" s="377"/>
      <c r="Y47" s="452" t="s">
        <v>31</v>
      </c>
      <c r="Z47" s="452"/>
      <c r="AA47" s="452"/>
      <c r="AB47" s="453"/>
      <c r="AC47" s="451" t="s">
        <v>29</v>
      </c>
      <c r="AD47" s="452"/>
      <c r="AE47" s="452"/>
      <c r="AF47" s="452"/>
      <c r="AG47" s="453"/>
      <c r="AH47" s="457"/>
      <c r="AI47" s="458"/>
      <c r="AJ47" s="458"/>
      <c r="AK47" s="459"/>
      <c r="AL47" s="461" t="s">
        <v>33</v>
      </c>
      <c r="AM47" s="462"/>
      <c r="AN47" s="462"/>
      <c r="AO47" s="462"/>
      <c r="AP47" s="462"/>
      <c r="AQ47" s="462"/>
      <c r="AR47" s="462"/>
      <c r="AS47" s="463"/>
      <c r="AT47" s="461" t="s">
        <v>34</v>
      </c>
      <c r="AU47" s="462"/>
      <c r="AV47" s="462"/>
      <c r="AW47" s="462"/>
      <c r="AX47" s="462"/>
      <c r="AY47" s="462"/>
      <c r="AZ47" s="462"/>
      <c r="BA47" s="462"/>
      <c r="BB47" s="387"/>
      <c r="BC47" s="388"/>
      <c r="BD47" s="388"/>
      <c r="BE47" s="388"/>
      <c r="BF47" s="388"/>
      <c r="BG47" s="388"/>
      <c r="BH47" s="388"/>
      <c r="BI47" s="388"/>
      <c r="BJ47" s="388"/>
      <c r="BK47" s="388"/>
      <c r="BL47" s="388"/>
      <c r="BM47" s="388"/>
      <c r="BN47" s="388"/>
      <c r="BO47" s="388"/>
      <c r="BP47" s="388"/>
      <c r="BQ47" s="388"/>
      <c r="BR47" s="388"/>
      <c r="BS47" s="388"/>
      <c r="BT47" s="388"/>
      <c r="BU47" s="388"/>
      <c r="BV47" s="388"/>
      <c r="BW47" s="389"/>
      <c r="BX47" s="486"/>
      <c r="BY47" s="96"/>
      <c r="BZ47" s="96"/>
      <c r="CA47" s="96"/>
      <c r="CB47" s="439"/>
      <c r="CC47" s="440"/>
      <c r="CD47" s="440"/>
      <c r="CE47" s="441"/>
    </row>
    <row r="48" spans="1:85" ht="8.25" customHeight="1" x14ac:dyDescent="0.15">
      <c r="B48" s="448"/>
      <c r="C48" s="449"/>
      <c r="D48" s="449"/>
      <c r="E48" s="449"/>
      <c r="F48" s="449"/>
      <c r="G48" s="449"/>
      <c r="H48" s="449"/>
      <c r="I48" s="450"/>
      <c r="J48" s="454"/>
      <c r="K48" s="455"/>
      <c r="L48" s="455"/>
      <c r="M48" s="455"/>
      <c r="N48" s="455"/>
      <c r="O48" s="455"/>
      <c r="P48" s="455"/>
      <c r="Q48" s="455"/>
      <c r="R48" s="455"/>
      <c r="S48" s="455"/>
      <c r="T48" s="456"/>
      <c r="U48" s="475"/>
      <c r="V48" s="476"/>
      <c r="W48" s="476"/>
      <c r="X48" s="477"/>
      <c r="Y48" s="455"/>
      <c r="Z48" s="455"/>
      <c r="AA48" s="455"/>
      <c r="AB48" s="456"/>
      <c r="AC48" s="454"/>
      <c r="AD48" s="455"/>
      <c r="AE48" s="455"/>
      <c r="AF48" s="455"/>
      <c r="AG48" s="456"/>
      <c r="AH48" s="291"/>
      <c r="AI48" s="292"/>
      <c r="AJ48" s="292"/>
      <c r="AK48" s="460"/>
      <c r="AL48" s="464"/>
      <c r="AM48" s="465"/>
      <c r="AN48" s="465"/>
      <c r="AO48" s="465"/>
      <c r="AP48" s="465"/>
      <c r="AQ48" s="465"/>
      <c r="AR48" s="465"/>
      <c r="AS48" s="466"/>
      <c r="AT48" s="464"/>
      <c r="AU48" s="465"/>
      <c r="AV48" s="465"/>
      <c r="AW48" s="465"/>
      <c r="AX48" s="465"/>
      <c r="AY48" s="465"/>
      <c r="AZ48" s="465"/>
      <c r="BA48" s="465"/>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486"/>
      <c r="BY48" s="96"/>
      <c r="BZ48" s="96"/>
      <c r="CA48" s="96"/>
      <c r="CB48" s="442"/>
      <c r="CC48" s="443"/>
      <c r="CD48" s="443"/>
      <c r="CE48" s="444"/>
    </row>
    <row r="49" spans="2:83" ht="25.5" customHeight="1" x14ac:dyDescent="0.15">
      <c r="B49" s="638">
        <f>事務組合控!B49</f>
        <v>0</v>
      </c>
      <c r="C49" s="489"/>
      <c r="D49" s="489"/>
      <c r="E49" s="489"/>
      <c r="F49" s="489"/>
      <c r="G49" s="489"/>
      <c r="H49" s="489"/>
      <c r="I49" s="490"/>
      <c r="J49" s="488">
        <f>B49*365</f>
        <v>0</v>
      </c>
      <c r="K49" s="489"/>
      <c r="L49" s="489"/>
      <c r="M49" s="489"/>
      <c r="N49" s="489"/>
      <c r="O49" s="489"/>
      <c r="P49" s="489"/>
      <c r="Q49" s="489"/>
      <c r="R49" s="489"/>
      <c r="S49" s="489"/>
      <c r="T49" s="490"/>
      <c r="U49" s="639">
        <f>事務組合控!U49</f>
        <v>0</v>
      </c>
      <c r="V49" s="640"/>
      <c r="W49" s="640"/>
      <c r="X49" s="641"/>
      <c r="Y49" s="488">
        <f>事務組合控!Y49</f>
        <v>0</v>
      </c>
      <c r="Z49" s="489"/>
      <c r="AA49" s="489"/>
      <c r="AB49" s="490"/>
      <c r="AC49" s="488">
        <f>Y49*365</f>
        <v>0</v>
      </c>
      <c r="AD49" s="489"/>
      <c r="AE49" s="489"/>
      <c r="AF49" s="489"/>
      <c r="AG49" s="490"/>
      <c r="AH49" s="494"/>
      <c r="AI49" s="495"/>
      <c r="AJ49" s="495"/>
      <c r="AK49" s="496"/>
      <c r="AL49" s="497"/>
      <c r="AM49" s="498"/>
      <c r="AN49" s="498"/>
      <c r="AO49" s="498"/>
      <c r="AP49" s="498"/>
      <c r="AQ49" s="498"/>
      <c r="AR49" s="498"/>
      <c r="AS49" s="499"/>
      <c r="AT49" s="564"/>
      <c r="AU49" s="565"/>
      <c r="AV49" s="565"/>
      <c r="AW49" s="565"/>
      <c r="AX49" s="565"/>
      <c r="AY49" s="565"/>
      <c r="AZ49" s="565"/>
      <c r="BA49" s="565"/>
      <c r="BB49" s="415"/>
      <c r="BC49" s="416"/>
      <c r="BD49" s="416"/>
      <c r="BE49" s="416"/>
      <c r="BF49" s="416"/>
      <c r="BG49" s="416"/>
      <c r="BH49" s="416"/>
      <c r="BI49" s="416"/>
      <c r="BJ49" s="416"/>
      <c r="BK49" s="417"/>
      <c r="BL49" s="393"/>
      <c r="BM49" s="394"/>
      <c r="BN49" s="394"/>
      <c r="BO49" s="394"/>
      <c r="BP49" s="394"/>
      <c r="BQ49" s="394"/>
      <c r="BR49" s="394"/>
      <c r="BS49" s="394"/>
      <c r="BT49" s="394"/>
      <c r="BU49" s="394"/>
      <c r="BV49" s="394"/>
      <c r="BW49" s="395"/>
      <c r="BX49" s="486"/>
      <c r="BY49" s="96"/>
      <c r="BZ49" s="96"/>
      <c r="CA49" s="96"/>
      <c r="CB49" s="500"/>
      <c r="CC49" s="501"/>
      <c r="CD49" s="501"/>
      <c r="CE49" s="502"/>
    </row>
    <row r="50" spans="2:83" ht="14.25" customHeight="1" x14ac:dyDescent="0.15">
      <c r="B50" s="626">
        <f>事務組合控!B50</f>
        <v>0</v>
      </c>
      <c r="C50" s="519"/>
      <c r="D50" s="519"/>
      <c r="E50" s="519"/>
      <c r="F50" s="519"/>
      <c r="G50" s="519"/>
      <c r="H50" s="519"/>
      <c r="I50" s="520"/>
      <c r="J50" s="518">
        <f>B50*365</f>
        <v>0</v>
      </c>
      <c r="K50" s="519"/>
      <c r="L50" s="519"/>
      <c r="M50" s="519"/>
      <c r="N50" s="519"/>
      <c r="O50" s="519"/>
      <c r="P50" s="519"/>
      <c r="Q50" s="519"/>
      <c r="R50" s="519"/>
      <c r="S50" s="519"/>
      <c r="T50" s="520"/>
      <c r="U50" s="628">
        <f>事務組合控!U50</f>
        <v>0</v>
      </c>
      <c r="V50" s="629"/>
      <c r="W50" s="629"/>
      <c r="X50" s="630"/>
      <c r="Y50" s="519">
        <f>事務組合控!Y50</f>
        <v>0</v>
      </c>
      <c r="Z50" s="519"/>
      <c r="AA50" s="519"/>
      <c r="AB50" s="520"/>
      <c r="AC50" s="518">
        <f>Y50*365</f>
        <v>0</v>
      </c>
      <c r="AD50" s="519"/>
      <c r="AE50" s="519"/>
      <c r="AF50" s="519"/>
      <c r="AG50" s="520"/>
      <c r="AH50" s="536"/>
      <c r="AI50" s="537"/>
      <c r="AJ50" s="537"/>
      <c r="AK50" s="538"/>
      <c r="AL50" s="545"/>
      <c r="AM50" s="546"/>
      <c r="AN50" s="546"/>
      <c r="AO50" s="546"/>
      <c r="AP50" s="546"/>
      <c r="AQ50" s="546"/>
      <c r="AR50" s="546"/>
      <c r="AS50" s="547"/>
      <c r="AT50" s="558"/>
      <c r="AU50" s="559"/>
      <c r="AV50" s="559"/>
      <c r="AW50" s="559"/>
      <c r="AX50" s="559"/>
      <c r="AY50" s="559"/>
      <c r="AZ50" s="559"/>
      <c r="BA50" s="559"/>
      <c r="BB50" s="418"/>
      <c r="BC50" s="397"/>
      <c r="BD50" s="397"/>
      <c r="BE50" s="397"/>
      <c r="BF50" s="397"/>
      <c r="BG50" s="397"/>
      <c r="BH50" s="397"/>
      <c r="BI50" s="397"/>
      <c r="BJ50" s="397"/>
      <c r="BK50" s="419"/>
      <c r="BL50" s="396"/>
      <c r="BM50" s="397"/>
      <c r="BN50" s="397"/>
      <c r="BO50" s="397"/>
      <c r="BP50" s="397"/>
      <c r="BQ50" s="397"/>
      <c r="BR50" s="397"/>
      <c r="BS50" s="397"/>
      <c r="BT50" s="397"/>
      <c r="BU50" s="397"/>
      <c r="BV50" s="397"/>
      <c r="BW50" s="398"/>
      <c r="BX50" s="486"/>
      <c r="BY50" s="96"/>
      <c r="BZ50" s="96"/>
      <c r="CA50" s="96"/>
      <c r="CB50" s="503"/>
      <c r="CC50" s="504"/>
      <c r="CD50" s="504"/>
      <c r="CE50" s="505"/>
    </row>
    <row r="51" spans="2:83" ht="7.5" customHeight="1" x14ac:dyDescent="0.15">
      <c r="B51" s="634"/>
      <c r="C51" s="522"/>
      <c r="D51" s="522"/>
      <c r="E51" s="522"/>
      <c r="F51" s="522"/>
      <c r="G51" s="522"/>
      <c r="H51" s="522"/>
      <c r="I51" s="523"/>
      <c r="J51" s="521"/>
      <c r="K51" s="522"/>
      <c r="L51" s="522"/>
      <c r="M51" s="522"/>
      <c r="N51" s="522"/>
      <c r="O51" s="522"/>
      <c r="P51" s="522"/>
      <c r="Q51" s="522"/>
      <c r="R51" s="522"/>
      <c r="S51" s="522"/>
      <c r="T51" s="523"/>
      <c r="U51" s="635"/>
      <c r="V51" s="636"/>
      <c r="W51" s="636"/>
      <c r="X51" s="637"/>
      <c r="Y51" s="522"/>
      <c r="Z51" s="522"/>
      <c r="AA51" s="522"/>
      <c r="AB51" s="523"/>
      <c r="AC51" s="521"/>
      <c r="AD51" s="522"/>
      <c r="AE51" s="522"/>
      <c r="AF51" s="522"/>
      <c r="AG51" s="523"/>
      <c r="AH51" s="539"/>
      <c r="AI51" s="540"/>
      <c r="AJ51" s="540"/>
      <c r="AK51" s="541"/>
      <c r="AL51" s="548"/>
      <c r="AM51" s="549"/>
      <c r="AN51" s="549"/>
      <c r="AO51" s="549"/>
      <c r="AP51" s="549"/>
      <c r="AQ51" s="549"/>
      <c r="AR51" s="549"/>
      <c r="AS51" s="550"/>
      <c r="AT51" s="560"/>
      <c r="AU51" s="561"/>
      <c r="AV51" s="561"/>
      <c r="AW51" s="561"/>
      <c r="AX51" s="561"/>
      <c r="AY51" s="561"/>
      <c r="AZ51" s="561"/>
      <c r="BA51" s="561"/>
      <c r="BB51" s="407"/>
      <c r="BC51" s="400"/>
      <c r="BD51" s="400"/>
      <c r="BE51" s="400"/>
      <c r="BF51" s="400"/>
      <c r="BG51" s="400"/>
      <c r="BH51" s="400"/>
      <c r="BI51" s="400"/>
      <c r="BJ51" s="400"/>
      <c r="BK51" s="408"/>
      <c r="BL51" s="399"/>
      <c r="BM51" s="400"/>
      <c r="BN51" s="400"/>
      <c r="BO51" s="400"/>
      <c r="BP51" s="400"/>
      <c r="BQ51" s="400"/>
      <c r="BR51" s="400"/>
      <c r="BS51" s="400"/>
      <c r="BT51" s="400"/>
      <c r="BU51" s="400"/>
      <c r="BV51" s="400"/>
      <c r="BW51" s="401"/>
      <c r="BX51" s="486"/>
      <c r="BY51" s="96"/>
      <c r="BZ51" s="96"/>
      <c r="CA51" s="96"/>
      <c r="CB51" s="506"/>
      <c r="CC51" s="507"/>
      <c r="CD51" s="507"/>
      <c r="CE51" s="508"/>
    </row>
    <row r="52" spans="2:83" ht="5.25" customHeight="1" x14ac:dyDescent="0.15">
      <c r="B52" s="627"/>
      <c r="C52" s="525"/>
      <c r="D52" s="525"/>
      <c r="E52" s="525"/>
      <c r="F52" s="525"/>
      <c r="G52" s="525"/>
      <c r="H52" s="525"/>
      <c r="I52" s="526"/>
      <c r="J52" s="524"/>
      <c r="K52" s="525"/>
      <c r="L52" s="525"/>
      <c r="M52" s="525"/>
      <c r="N52" s="525"/>
      <c r="O52" s="525"/>
      <c r="P52" s="525"/>
      <c r="Q52" s="525"/>
      <c r="R52" s="525"/>
      <c r="S52" s="525"/>
      <c r="T52" s="526"/>
      <c r="U52" s="631"/>
      <c r="V52" s="632"/>
      <c r="W52" s="632"/>
      <c r="X52" s="633"/>
      <c r="Y52" s="525"/>
      <c r="Z52" s="525"/>
      <c r="AA52" s="525"/>
      <c r="AB52" s="526"/>
      <c r="AC52" s="524"/>
      <c r="AD52" s="525"/>
      <c r="AE52" s="525"/>
      <c r="AF52" s="525"/>
      <c r="AG52" s="526"/>
      <c r="AH52" s="542"/>
      <c r="AI52" s="543"/>
      <c r="AJ52" s="543"/>
      <c r="AK52" s="544"/>
      <c r="AL52" s="551"/>
      <c r="AM52" s="552"/>
      <c r="AN52" s="552"/>
      <c r="AO52" s="552"/>
      <c r="AP52" s="552"/>
      <c r="AQ52" s="552"/>
      <c r="AR52" s="552"/>
      <c r="AS52" s="553"/>
      <c r="AT52" s="562"/>
      <c r="AU52" s="563"/>
      <c r="AV52" s="563"/>
      <c r="AW52" s="563"/>
      <c r="AX52" s="563"/>
      <c r="AY52" s="563"/>
      <c r="AZ52" s="563"/>
      <c r="BA52" s="563"/>
      <c r="BB52" s="402"/>
      <c r="BC52" s="394"/>
      <c r="BD52" s="394"/>
      <c r="BE52" s="394"/>
      <c r="BF52" s="394"/>
      <c r="BG52" s="394"/>
      <c r="BH52" s="394"/>
      <c r="BI52" s="394"/>
      <c r="BJ52" s="394"/>
      <c r="BK52" s="403"/>
      <c r="BL52" s="393"/>
      <c r="BM52" s="394"/>
      <c r="BN52" s="394"/>
      <c r="BO52" s="394"/>
      <c r="BP52" s="394"/>
      <c r="BQ52" s="394"/>
      <c r="BR52" s="394"/>
      <c r="BS52" s="394"/>
      <c r="BT52" s="394"/>
      <c r="BU52" s="394"/>
      <c r="BV52" s="394"/>
      <c r="BW52" s="395"/>
      <c r="BX52" s="486"/>
      <c r="BY52" s="96"/>
      <c r="BZ52" s="96"/>
      <c r="CA52" s="96"/>
      <c r="CB52" s="500"/>
      <c r="CC52" s="501"/>
      <c r="CD52" s="501"/>
      <c r="CE52" s="502"/>
    </row>
    <row r="53" spans="2:83" ht="18" customHeight="1" x14ac:dyDescent="0.15">
      <c r="B53" s="626">
        <f>事務組合控!B53</f>
        <v>0</v>
      </c>
      <c r="C53" s="519"/>
      <c r="D53" s="519"/>
      <c r="E53" s="519"/>
      <c r="F53" s="519"/>
      <c r="G53" s="519"/>
      <c r="H53" s="519"/>
      <c r="I53" s="520"/>
      <c r="J53" s="518">
        <f>B53*365</f>
        <v>0</v>
      </c>
      <c r="K53" s="519"/>
      <c r="L53" s="519"/>
      <c r="M53" s="519"/>
      <c r="N53" s="519"/>
      <c r="O53" s="519"/>
      <c r="P53" s="519"/>
      <c r="Q53" s="519"/>
      <c r="R53" s="519"/>
      <c r="S53" s="519"/>
      <c r="T53" s="520"/>
      <c r="U53" s="628">
        <f>事務組合控!U53</f>
        <v>0</v>
      </c>
      <c r="V53" s="629"/>
      <c r="W53" s="629"/>
      <c r="X53" s="630"/>
      <c r="Y53" s="519">
        <f>事務組合控!Y53</f>
        <v>0</v>
      </c>
      <c r="Z53" s="519"/>
      <c r="AA53" s="519"/>
      <c r="AB53" s="520"/>
      <c r="AC53" s="518">
        <f>Y53*365</f>
        <v>0</v>
      </c>
      <c r="AD53" s="519"/>
      <c r="AE53" s="519"/>
      <c r="AF53" s="519"/>
      <c r="AG53" s="520"/>
      <c r="AH53" s="426"/>
      <c r="AI53" s="427"/>
      <c r="AJ53" s="427"/>
      <c r="AK53" s="428"/>
      <c r="AL53" s="558">
        <f>事務組合控!AL53</f>
        <v>0</v>
      </c>
      <c r="AM53" s="620"/>
      <c r="AN53" s="620"/>
      <c r="AO53" s="620"/>
      <c r="AP53" s="620"/>
      <c r="AQ53" s="620"/>
      <c r="AR53" s="620"/>
      <c r="AS53" s="621"/>
      <c r="AT53" s="558">
        <f>事務組合控!AT53</f>
        <v>0</v>
      </c>
      <c r="AU53" s="620"/>
      <c r="AV53" s="620"/>
      <c r="AW53" s="620"/>
      <c r="AX53" s="620"/>
      <c r="AY53" s="620"/>
      <c r="AZ53" s="620"/>
      <c r="BA53" s="621"/>
      <c r="BB53" s="404"/>
      <c r="BC53" s="405"/>
      <c r="BD53" s="405"/>
      <c r="BE53" s="405"/>
      <c r="BF53" s="405"/>
      <c r="BG53" s="405"/>
      <c r="BH53" s="405"/>
      <c r="BI53" s="405"/>
      <c r="BJ53" s="405"/>
      <c r="BK53" s="406"/>
      <c r="BL53" s="409"/>
      <c r="BM53" s="405"/>
      <c r="BN53" s="405"/>
      <c r="BO53" s="405"/>
      <c r="BP53" s="405"/>
      <c r="BQ53" s="405"/>
      <c r="BR53" s="405"/>
      <c r="BS53" s="405"/>
      <c r="BT53" s="405"/>
      <c r="BU53" s="405"/>
      <c r="BV53" s="405"/>
      <c r="BW53" s="410"/>
      <c r="BX53" s="486"/>
      <c r="BY53" s="96"/>
      <c r="BZ53" s="96"/>
      <c r="CA53" s="96"/>
      <c r="CB53" s="503"/>
      <c r="CC53" s="504"/>
      <c r="CD53" s="504"/>
      <c r="CE53" s="505"/>
    </row>
    <row r="54" spans="2:83" ht="12" customHeight="1" x14ac:dyDescent="0.15">
      <c r="B54" s="627"/>
      <c r="C54" s="525"/>
      <c r="D54" s="525"/>
      <c r="E54" s="525"/>
      <c r="F54" s="525"/>
      <c r="G54" s="525"/>
      <c r="H54" s="525"/>
      <c r="I54" s="526"/>
      <c r="J54" s="524"/>
      <c r="K54" s="525"/>
      <c r="L54" s="525"/>
      <c r="M54" s="525"/>
      <c r="N54" s="525"/>
      <c r="O54" s="525"/>
      <c r="P54" s="525"/>
      <c r="Q54" s="525"/>
      <c r="R54" s="525"/>
      <c r="S54" s="525"/>
      <c r="T54" s="526"/>
      <c r="U54" s="631"/>
      <c r="V54" s="632"/>
      <c r="W54" s="632"/>
      <c r="X54" s="633"/>
      <c r="Y54" s="525"/>
      <c r="Z54" s="525"/>
      <c r="AA54" s="525"/>
      <c r="AB54" s="526"/>
      <c r="AC54" s="524"/>
      <c r="AD54" s="525"/>
      <c r="AE54" s="525"/>
      <c r="AF54" s="525"/>
      <c r="AG54" s="526"/>
      <c r="AH54" s="429"/>
      <c r="AI54" s="430"/>
      <c r="AJ54" s="430"/>
      <c r="AK54" s="431"/>
      <c r="AL54" s="623"/>
      <c r="AM54" s="624"/>
      <c r="AN54" s="624"/>
      <c r="AO54" s="624"/>
      <c r="AP54" s="624"/>
      <c r="AQ54" s="624"/>
      <c r="AR54" s="624"/>
      <c r="AS54" s="625"/>
      <c r="AT54" s="623"/>
      <c r="AU54" s="624"/>
      <c r="AV54" s="624"/>
      <c r="AW54" s="624"/>
      <c r="AX54" s="624"/>
      <c r="AY54" s="624"/>
      <c r="AZ54" s="624"/>
      <c r="BA54" s="625"/>
      <c r="BB54" s="418"/>
      <c r="BC54" s="397"/>
      <c r="BD54" s="397"/>
      <c r="BE54" s="397"/>
      <c r="BF54" s="397"/>
      <c r="BG54" s="397"/>
      <c r="BH54" s="397"/>
      <c r="BI54" s="397"/>
      <c r="BJ54" s="397"/>
      <c r="BK54" s="419"/>
      <c r="BL54" s="396"/>
      <c r="BM54" s="397"/>
      <c r="BN54" s="397"/>
      <c r="BO54" s="397"/>
      <c r="BP54" s="397"/>
      <c r="BQ54" s="397"/>
      <c r="BR54" s="397"/>
      <c r="BS54" s="397"/>
      <c r="BT54" s="397"/>
      <c r="BU54" s="397"/>
      <c r="BV54" s="397"/>
      <c r="BW54" s="398"/>
      <c r="BX54" s="486"/>
      <c r="BY54" s="96"/>
      <c r="BZ54" s="96"/>
      <c r="CA54" s="96"/>
      <c r="CB54" s="503"/>
      <c r="CC54" s="504"/>
      <c r="CD54" s="504"/>
      <c r="CE54" s="505"/>
    </row>
    <row r="55" spans="2:83" ht="15" customHeight="1" x14ac:dyDescent="0.15">
      <c r="B55" s="626">
        <f>事務組合控!B55</f>
        <v>0</v>
      </c>
      <c r="C55" s="519"/>
      <c r="D55" s="519"/>
      <c r="E55" s="519"/>
      <c r="F55" s="519"/>
      <c r="G55" s="519"/>
      <c r="H55" s="519"/>
      <c r="I55" s="520"/>
      <c r="J55" s="518">
        <f>B55*365</f>
        <v>0</v>
      </c>
      <c r="K55" s="519"/>
      <c r="L55" s="519"/>
      <c r="M55" s="519"/>
      <c r="N55" s="519"/>
      <c r="O55" s="519"/>
      <c r="P55" s="519"/>
      <c r="Q55" s="519"/>
      <c r="R55" s="519"/>
      <c r="S55" s="519"/>
      <c r="T55" s="520"/>
      <c r="U55" s="628">
        <f>事務組合控!U55</f>
        <v>0</v>
      </c>
      <c r="V55" s="629"/>
      <c r="W55" s="629"/>
      <c r="X55" s="630"/>
      <c r="Y55" s="519">
        <f>事務組合控!Y55</f>
        <v>0</v>
      </c>
      <c r="Z55" s="519"/>
      <c r="AA55" s="519"/>
      <c r="AB55" s="520"/>
      <c r="AC55" s="518">
        <f>Y55*365</f>
        <v>0</v>
      </c>
      <c r="AD55" s="519"/>
      <c r="AE55" s="519"/>
      <c r="AF55" s="519"/>
      <c r="AG55" s="520"/>
      <c r="AH55" s="554"/>
      <c r="AI55" s="427"/>
      <c r="AJ55" s="427"/>
      <c r="AK55" s="428"/>
      <c r="AL55" s="558">
        <f>事務組合控!AL55</f>
        <v>0</v>
      </c>
      <c r="AM55" s="620"/>
      <c r="AN55" s="620"/>
      <c r="AO55" s="620"/>
      <c r="AP55" s="620"/>
      <c r="AQ55" s="620"/>
      <c r="AR55" s="620"/>
      <c r="AS55" s="621"/>
      <c r="AT55" s="558">
        <f>事務組合控!AT55</f>
        <v>0</v>
      </c>
      <c r="AU55" s="620"/>
      <c r="AV55" s="620"/>
      <c r="AW55" s="620"/>
      <c r="AX55" s="620"/>
      <c r="AY55" s="620"/>
      <c r="AZ55" s="620"/>
      <c r="BA55" s="621"/>
      <c r="BB55" s="407"/>
      <c r="BC55" s="400"/>
      <c r="BD55" s="400"/>
      <c r="BE55" s="400"/>
      <c r="BF55" s="400"/>
      <c r="BG55" s="400"/>
      <c r="BH55" s="400"/>
      <c r="BI55" s="400"/>
      <c r="BJ55" s="400"/>
      <c r="BK55" s="408"/>
      <c r="BL55" s="399"/>
      <c r="BM55" s="400"/>
      <c r="BN55" s="400"/>
      <c r="BO55" s="400"/>
      <c r="BP55" s="400"/>
      <c r="BQ55" s="400"/>
      <c r="BR55" s="400"/>
      <c r="BS55" s="400"/>
      <c r="BT55" s="400"/>
      <c r="BU55" s="400"/>
      <c r="BV55" s="400"/>
      <c r="BW55" s="401"/>
      <c r="BX55" s="486"/>
      <c r="BY55" s="96"/>
      <c r="BZ55" s="96"/>
      <c r="CA55" s="96"/>
      <c r="CB55" s="506"/>
      <c r="CC55" s="507"/>
      <c r="CD55" s="507"/>
      <c r="CE55" s="508"/>
    </row>
    <row r="56" spans="2:83" ht="14.25" customHeight="1" thickBot="1" x14ac:dyDescent="0.2">
      <c r="B56" s="627"/>
      <c r="C56" s="525"/>
      <c r="D56" s="525"/>
      <c r="E56" s="525"/>
      <c r="F56" s="525"/>
      <c r="G56" s="525"/>
      <c r="H56" s="525"/>
      <c r="I56" s="526"/>
      <c r="J56" s="521"/>
      <c r="K56" s="522"/>
      <c r="L56" s="522"/>
      <c r="M56" s="522"/>
      <c r="N56" s="522"/>
      <c r="O56" s="522"/>
      <c r="P56" s="522"/>
      <c r="Q56" s="522"/>
      <c r="R56" s="522"/>
      <c r="S56" s="522"/>
      <c r="T56" s="523"/>
      <c r="U56" s="631"/>
      <c r="V56" s="632"/>
      <c r="W56" s="632"/>
      <c r="X56" s="633"/>
      <c r="Y56" s="522"/>
      <c r="Z56" s="522"/>
      <c r="AA56" s="522"/>
      <c r="AB56" s="523"/>
      <c r="AC56" s="524"/>
      <c r="AD56" s="525"/>
      <c r="AE56" s="525"/>
      <c r="AF56" s="525"/>
      <c r="AG56" s="526"/>
      <c r="AH56" s="555"/>
      <c r="AI56" s="556"/>
      <c r="AJ56" s="556"/>
      <c r="AK56" s="557"/>
      <c r="AL56" s="560"/>
      <c r="AM56" s="596"/>
      <c r="AN56" s="596"/>
      <c r="AO56" s="596"/>
      <c r="AP56" s="596"/>
      <c r="AQ56" s="596"/>
      <c r="AR56" s="596"/>
      <c r="AS56" s="622"/>
      <c r="AT56" s="560"/>
      <c r="AU56" s="596"/>
      <c r="AV56" s="596"/>
      <c r="AW56" s="596"/>
      <c r="AX56" s="596"/>
      <c r="AY56" s="596"/>
      <c r="AZ56" s="596"/>
      <c r="BA56" s="622"/>
      <c r="BB56" s="402"/>
      <c r="BC56" s="394"/>
      <c r="BD56" s="394"/>
      <c r="BE56" s="394"/>
      <c r="BF56" s="394"/>
      <c r="BG56" s="394"/>
      <c r="BH56" s="394"/>
      <c r="BI56" s="394"/>
      <c r="BJ56" s="394"/>
      <c r="BK56" s="403"/>
      <c r="BL56" s="393"/>
      <c r="BM56" s="394"/>
      <c r="BN56" s="394"/>
      <c r="BO56" s="394"/>
      <c r="BP56" s="394"/>
      <c r="BQ56" s="394"/>
      <c r="BR56" s="394"/>
      <c r="BS56" s="394"/>
      <c r="BT56" s="394"/>
      <c r="BU56" s="394"/>
      <c r="BV56" s="394"/>
      <c r="BW56" s="395"/>
      <c r="BX56" s="486"/>
      <c r="BY56" s="96"/>
      <c r="BZ56" s="96"/>
      <c r="CA56" s="96"/>
      <c r="CB56" s="500"/>
      <c r="CC56" s="501"/>
      <c r="CD56" s="501"/>
      <c r="CE56" s="502"/>
    </row>
    <row r="57" spans="2:83" ht="9.75" customHeight="1" x14ac:dyDescent="0.15">
      <c r="B57" s="576"/>
      <c r="C57" s="577"/>
      <c r="D57" s="577"/>
      <c r="E57" s="577"/>
      <c r="F57" s="577"/>
      <c r="G57" s="577"/>
      <c r="H57" s="577"/>
      <c r="I57" s="577"/>
      <c r="J57" s="582">
        <f>ROUNDDOWN(J49+J50+J53+J55,-3)/1000</f>
        <v>0</v>
      </c>
      <c r="K57" s="583"/>
      <c r="L57" s="583"/>
      <c r="M57" s="583"/>
      <c r="N57" s="583"/>
      <c r="O57" s="583"/>
      <c r="P57" s="583"/>
      <c r="Q57" s="583"/>
      <c r="R57" s="583"/>
      <c r="S57" s="583"/>
      <c r="T57" s="584"/>
      <c r="U57" s="590" t="s">
        <v>36</v>
      </c>
      <c r="V57" s="590"/>
      <c r="W57" s="590"/>
      <c r="X57" s="590"/>
      <c r="Y57" s="592">
        <f>AC57+AL59</f>
        <v>0</v>
      </c>
      <c r="Z57" s="593"/>
      <c r="AA57" s="593"/>
      <c r="AB57" s="594"/>
      <c r="AC57" s="601">
        <f>ROUNDDOWN(AC49+AC50+AC53+AC55,-3)/1000</f>
        <v>0</v>
      </c>
      <c r="AD57" s="601"/>
      <c r="AE57" s="601"/>
      <c r="AF57" s="601"/>
      <c r="AG57" s="601"/>
      <c r="AH57" s="436" t="s">
        <v>36</v>
      </c>
      <c r="AI57" s="437"/>
      <c r="AJ57" s="437"/>
      <c r="AK57" s="604"/>
      <c r="AL57" s="617" t="s">
        <v>203</v>
      </c>
      <c r="AM57" s="612"/>
      <c r="AN57" s="612"/>
      <c r="AO57" s="612"/>
      <c r="AP57" s="612"/>
      <c r="AQ57" s="612"/>
      <c r="AR57" s="612"/>
      <c r="AS57" s="613"/>
      <c r="AT57" s="617" t="s">
        <v>203</v>
      </c>
      <c r="AU57" s="612"/>
      <c r="AV57" s="612"/>
      <c r="AW57" s="612"/>
      <c r="AX57" s="612"/>
      <c r="AY57" s="612"/>
      <c r="AZ57" s="612"/>
      <c r="BA57" s="618"/>
      <c r="BB57" s="404"/>
      <c r="BC57" s="405"/>
      <c r="BD57" s="405"/>
      <c r="BE57" s="405"/>
      <c r="BF57" s="405"/>
      <c r="BG57" s="405"/>
      <c r="BH57" s="405"/>
      <c r="BI57" s="405"/>
      <c r="BJ57" s="405"/>
      <c r="BK57" s="406"/>
      <c r="BL57" s="409"/>
      <c r="BM57" s="405"/>
      <c r="BN57" s="405"/>
      <c r="BO57" s="405"/>
      <c r="BP57" s="405"/>
      <c r="BQ57" s="405"/>
      <c r="BR57" s="405"/>
      <c r="BS57" s="405"/>
      <c r="BT57" s="405"/>
      <c r="BU57" s="405"/>
      <c r="BV57" s="405"/>
      <c r="BW57" s="410"/>
      <c r="BX57" s="486"/>
      <c r="BY57" s="96"/>
      <c r="BZ57" s="96"/>
      <c r="CA57" s="96"/>
      <c r="CB57" s="503"/>
      <c r="CC57" s="504"/>
      <c r="CD57" s="504"/>
      <c r="CE57" s="505"/>
    </row>
    <row r="58" spans="2:83" ht="22.5" customHeight="1" thickBot="1" x14ac:dyDescent="0.2">
      <c r="B58" s="578"/>
      <c r="C58" s="579"/>
      <c r="D58" s="579"/>
      <c r="E58" s="579"/>
      <c r="F58" s="579"/>
      <c r="G58" s="579"/>
      <c r="H58" s="579"/>
      <c r="I58" s="579"/>
      <c r="J58" s="585"/>
      <c r="K58" s="355"/>
      <c r="L58" s="355"/>
      <c r="M58" s="355"/>
      <c r="N58" s="355"/>
      <c r="O58" s="355"/>
      <c r="P58" s="355"/>
      <c r="Q58" s="355"/>
      <c r="R58" s="355"/>
      <c r="S58" s="355"/>
      <c r="T58" s="586"/>
      <c r="U58" s="440"/>
      <c r="V58" s="440"/>
      <c r="W58" s="440"/>
      <c r="X58" s="440"/>
      <c r="Y58" s="595"/>
      <c r="Z58" s="596"/>
      <c r="AA58" s="596"/>
      <c r="AB58" s="597"/>
      <c r="AC58" s="602"/>
      <c r="AD58" s="602"/>
      <c r="AE58" s="602"/>
      <c r="AF58" s="602"/>
      <c r="AG58" s="602"/>
      <c r="AH58" s="439"/>
      <c r="AI58" s="440"/>
      <c r="AJ58" s="440"/>
      <c r="AK58" s="605"/>
      <c r="AL58" s="614"/>
      <c r="AM58" s="615"/>
      <c r="AN58" s="615"/>
      <c r="AO58" s="615"/>
      <c r="AP58" s="615"/>
      <c r="AQ58" s="615"/>
      <c r="AR58" s="615"/>
      <c r="AS58" s="616"/>
      <c r="AT58" s="614"/>
      <c r="AU58" s="615"/>
      <c r="AV58" s="615"/>
      <c r="AW58" s="615"/>
      <c r="AX58" s="615"/>
      <c r="AY58" s="615"/>
      <c r="AZ58" s="615"/>
      <c r="BA58" s="619"/>
      <c r="BB58" s="407"/>
      <c r="BC58" s="400"/>
      <c r="BD58" s="400"/>
      <c r="BE58" s="400"/>
      <c r="BF58" s="400"/>
      <c r="BG58" s="400"/>
      <c r="BH58" s="400"/>
      <c r="BI58" s="400"/>
      <c r="BJ58" s="400"/>
      <c r="BK58" s="408"/>
      <c r="BL58" s="399"/>
      <c r="BM58" s="400"/>
      <c r="BN58" s="400"/>
      <c r="BO58" s="400"/>
      <c r="BP58" s="400"/>
      <c r="BQ58" s="400"/>
      <c r="BR58" s="400"/>
      <c r="BS58" s="400"/>
      <c r="BT58" s="400"/>
      <c r="BU58" s="400"/>
      <c r="BV58" s="400"/>
      <c r="BW58" s="401"/>
      <c r="BX58" s="486"/>
      <c r="BY58" s="96"/>
      <c r="BZ58" s="96"/>
      <c r="CA58" s="96"/>
      <c r="CB58" s="608"/>
      <c r="CC58" s="609"/>
      <c r="CD58" s="609"/>
      <c r="CE58" s="610"/>
    </row>
    <row r="59" spans="2:83" ht="18.75" customHeight="1" thickBot="1" x14ac:dyDescent="0.2">
      <c r="B59" s="580"/>
      <c r="C59" s="581"/>
      <c r="D59" s="581"/>
      <c r="E59" s="581"/>
      <c r="F59" s="581"/>
      <c r="G59" s="581"/>
      <c r="H59" s="581"/>
      <c r="I59" s="581"/>
      <c r="J59" s="587"/>
      <c r="K59" s="588"/>
      <c r="L59" s="588"/>
      <c r="M59" s="588"/>
      <c r="N59" s="588"/>
      <c r="O59" s="588"/>
      <c r="P59" s="588"/>
      <c r="Q59" s="588"/>
      <c r="R59" s="588"/>
      <c r="S59" s="588"/>
      <c r="T59" s="589"/>
      <c r="U59" s="591"/>
      <c r="V59" s="591"/>
      <c r="W59" s="591"/>
      <c r="X59" s="591"/>
      <c r="Y59" s="598"/>
      <c r="Z59" s="599"/>
      <c r="AA59" s="599"/>
      <c r="AB59" s="600"/>
      <c r="AC59" s="603"/>
      <c r="AD59" s="603"/>
      <c r="AE59" s="603"/>
      <c r="AF59" s="603"/>
      <c r="AG59" s="603"/>
      <c r="AH59" s="606"/>
      <c r="AI59" s="591"/>
      <c r="AJ59" s="591"/>
      <c r="AK59" s="607"/>
      <c r="AL59" s="566">
        <f>ROUNDDOWN(AL53+AL55,-3)/1000</f>
        <v>0</v>
      </c>
      <c r="AM59" s="567"/>
      <c r="AN59" s="567"/>
      <c r="AO59" s="567"/>
      <c r="AP59" s="567"/>
      <c r="AQ59" s="567"/>
      <c r="AR59" s="567"/>
      <c r="AS59" s="568"/>
      <c r="AT59" s="566">
        <f>ROUNDDOWN(AT53+AT55,-3)/1000</f>
        <v>0</v>
      </c>
      <c r="AU59" s="567"/>
      <c r="AV59" s="567"/>
      <c r="AW59" s="567"/>
      <c r="AX59" s="567"/>
      <c r="AY59" s="567"/>
      <c r="AZ59" s="567"/>
      <c r="BA59" s="569"/>
      <c r="BB59" s="570"/>
      <c r="BC59" s="571"/>
      <c r="BD59" s="571"/>
      <c r="BE59" s="571"/>
      <c r="BF59" s="571"/>
      <c r="BG59" s="571"/>
      <c r="BH59" s="571"/>
      <c r="BI59" s="571"/>
      <c r="BJ59" s="571"/>
      <c r="BK59" s="571"/>
      <c r="BL59" s="571"/>
      <c r="BM59" s="571"/>
      <c r="BN59" s="571"/>
      <c r="BO59" s="571"/>
      <c r="BP59" s="571"/>
      <c r="BQ59" s="571"/>
      <c r="BR59" s="571"/>
      <c r="BS59" s="571"/>
      <c r="BT59" s="571"/>
      <c r="BU59" s="571"/>
      <c r="BV59" s="571"/>
      <c r="BW59" s="572"/>
      <c r="CB59" s="573"/>
      <c r="CC59" s="574"/>
      <c r="CD59" s="574"/>
      <c r="CE59" s="575"/>
    </row>
    <row r="65" spans="36:36" x14ac:dyDescent="0.15">
      <c r="AJ65" s="59"/>
    </row>
  </sheetData>
  <sheetProtection selectLockedCells="1"/>
  <mergeCells count="480">
    <mergeCell ref="B2:X2"/>
    <mergeCell ref="Y2:AP4"/>
    <mergeCell ref="AQ2:AU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BD3:BK3"/>
    <mergeCell ref="BN3:BV3"/>
    <mergeCell ref="AW5:BS5"/>
    <mergeCell ref="BT5:BV16"/>
    <mergeCell ref="BW5:CD5"/>
    <mergeCell ref="CB12:CB13"/>
    <mergeCell ref="CC12:CD13"/>
    <mergeCell ref="AQ13:AT14"/>
    <mergeCell ref="AU13:AU14"/>
    <mergeCell ref="X5:Y7"/>
    <mergeCell ref="Z5:AH7"/>
    <mergeCell ref="AI5:AI7"/>
    <mergeCell ref="AJ5:AJ7"/>
    <mergeCell ref="AE8:AF8"/>
    <mergeCell ref="AG8:AU8"/>
    <mergeCell ref="BW8:CD8"/>
    <mergeCell ref="AF13:AP14"/>
    <mergeCell ref="BQ16:BR16"/>
    <mergeCell ref="BW16:CB16"/>
    <mergeCell ref="R7:R8"/>
    <mergeCell ref="S7:T8"/>
    <mergeCell ref="U7:U8"/>
    <mergeCell ref="V8:W12"/>
    <mergeCell ref="Y8:Z8"/>
    <mergeCell ref="AA8:AB8"/>
    <mergeCell ref="AK5:AL7"/>
    <mergeCell ref="AM5:AO7"/>
    <mergeCell ref="E5:F6"/>
    <mergeCell ref="G5:H6"/>
    <mergeCell ref="I5:K6"/>
    <mergeCell ref="L5:Q6"/>
    <mergeCell ref="R5:U6"/>
    <mergeCell ref="V5:W7"/>
    <mergeCell ref="N7:N8"/>
    <mergeCell ref="O7:O8"/>
    <mergeCell ref="P7:P8"/>
    <mergeCell ref="Q7:Q8"/>
    <mergeCell ref="O11:O16"/>
    <mergeCell ref="BI16:BL16"/>
    <mergeCell ref="BM16:BN16"/>
    <mergeCell ref="BO16:BP16"/>
    <mergeCell ref="B9:U10"/>
    <mergeCell ref="X9:Y12"/>
    <mergeCell ref="Z9:AU12"/>
    <mergeCell ref="BW10:CD10"/>
    <mergeCell ref="B11:E13"/>
    <mergeCell ref="F11:F16"/>
    <mergeCell ref="G11:H16"/>
    <mergeCell ref="V13:W17"/>
    <mergeCell ref="X13:AC14"/>
    <mergeCell ref="AD13:AE14"/>
    <mergeCell ref="B17:U18"/>
    <mergeCell ref="AW17:CE18"/>
    <mergeCell ref="V18:AV18"/>
    <mergeCell ref="B14:E16"/>
    <mergeCell ref="BW14:CB15"/>
    <mergeCell ref="CC14:CD15"/>
    <mergeCell ref="X15:Y17"/>
    <mergeCell ref="Z15:AD17"/>
    <mergeCell ref="AE15:AF17"/>
    <mergeCell ref="AG15:AJ17"/>
    <mergeCell ref="AK15:AS17"/>
    <mergeCell ref="AT15:AU17"/>
    <mergeCell ref="AW16:BH16"/>
    <mergeCell ref="P11:P16"/>
    <mergeCell ref="Q11:Q16"/>
    <mergeCell ref="R11:R16"/>
    <mergeCell ref="S11:T16"/>
    <mergeCell ref="U11:U16"/>
    <mergeCell ref="BW11:CA13"/>
    <mergeCell ref="I11:I16"/>
    <mergeCell ref="J11:K16"/>
    <mergeCell ref="L11:L16"/>
    <mergeCell ref="M11:M16"/>
    <mergeCell ref="N11:N16"/>
    <mergeCell ref="B19:Y19"/>
    <mergeCell ref="Z19:AC19"/>
    <mergeCell ref="AD19:AE19"/>
    <mergeCell ref="AF19:BB19"/>
    <mergeCell ref="BF19:CE19"/>
    <mergeCell ref="B20:G25"/>
    <mergeCell ref="H20:O20"/>
    <mergeCell ref="P20:AH20"/>
    <mergeCell ref="AI20:AM20"/>
    <mergeCell ref="AO20:CE20"/>
    <mergeCell ref="BF21:CE21"/>
    <mergeCell ref="H22:S22"/>
    <mergeCell ref="T22:Y22"/>
    <mergeCell ref="Z22:AD22"/>
    <mergeCell ref="AE22:AM22"/>
    <mergeCell ref="AO22:AW25"/>
    <mergeCell ref="AX22:BE22"/>
    <mergeCell ref="BF22:BS22"/>
    <mergeCell ref="BT22:CE25"/>
    <mergeCell ref="H23:S25"/>
    <mergeCell ref="H21:S21"/>
    <mergeCell ref="T21:Y21"/>
    <mergeCell ref="Z21:AD21"/>
    <mergeCell ref="AE21:AM21"/>
    <mergeCell ref="AO21:AW21"/>
    <mergeCell ref="AX21:BE21"/>
    <mergeCell ref="T23:Y25"/>
    <mergeCell ref="Z23:AD25"/>
    <mergeCell ref="AE23:AM25"/>
    <mergeCell ref="AX23:BE25"/>
    <mergeCell ref="BF23:BS25"/>
    <mergeCell ref="E26:G26"/>
    <mergeCell ref="H26:K26"/>
    <mergeCell ref="L26:S26"/>
    <mergeCell ref="T26:V26"/>
    <mergeCell ref="W26:Y26"/>
    <mergeCell ref="AX26:AZ26"/>
    <mergeCell ref="BA26:BE26"/>
    <mergeCell ref="BF26:BJ26"/>
    <mergeCell ref="BK26:BS26"/>
    <mergeCell ref="BT26:BX26"/>
    <mergeCell ref="BY26:CE26"/>
    <mergeCell ref="Z26:AA26"/>
    <mergeCell ref="AB26:AD26"/>
    <mergeCell ref="AE26:AH26"/>
    <mergeCell ref="AI26:AM26"/>
    <mergeCell ref="AO26:AP26"/>
    <mergeCell ref="AQ26:AW26"/>
    <mergeCell ref="BA27:BE27"/>
    <mergeCell ref="BF27:BJ27"/>
    <mergeCell ref="BK27:BS27"/>
    <mergeCell ref="BT27:BX27"/>
    <mergeCell ref="BY27:CE27"/>
    <mergeCell ref="AQ27:AW27"/>
    <mergeCell ref="AX27:AZ27"/>
    <mergeCell ref="B28:G28"/>
    <mergeCell ref="H28:K28"/>
    <mergeCell ref="L28:S28"/>
    <mergeCell ref="T28:V28"/>
    <mergeCell ref="W28:Y28"/>
    <mergeCell ref="AB27:AD27"/>
    <mergeCell ref="AE27:AH27"/>
    <mergeCell ref="AI27:AM27"/>
    <mergeCell ref="AO27:AP27"/>
    <mergeCell ref="B27:G27"/>
    <mergeCell ref="H27:K27"/>
    <mergeCell ref="L27:S27"/>
    <mergeCell ref="T27:V27"/>
    <mergeCell ref="W27:Y27"/>
    <mergeCell ref="Z27:AA27"/>
    <mergeCell ref="AX28:AZ28"/>
    <mergeCell ref="BA28:BE28"/>
    <mergeCell ref="BF28:BJ28"/>
    <mergeCell ref="BK28:BS28"/>
    <mergeCell ref="BT28:BX28"/>
    <mergeCell ref="BY28:CE28"/>
    <mergeCell ref="Z28:AA28"/>
    <mergeCell ref="AB28:AD28"/>
    <mergeCell ref="AE28:AH28"/>
    <mergeCell ref="AI28:AM28"/>
    <mergeCell ref="AO28:AP28"/>
    <mergeCell ref="AQ28:AW28"/>
    <mergeCell ref="BA29:BE29"/>
    <mergeCell ref="BF29:BJ29"/>
    <mergeCell ref="BK29:BS29"/>
    <mergeCell ref="BT29:BX29"/>
    <mergeCell ref="BY29:CE29"/>
    <mergeCell ref="B30:G30"/>
    <mergeCell ref="H30:K30"/>
    <mergeCell ref="L30:S30"/>
    <mergeCell ref="T30:V30"/>
    <mergeCell ref="W30:Y30"/>
    <mergeCell ref="AB29:AD29"/>
    <mergeCell ref="AE29:AH29"/>
    <mergeCell ref="AI29:AM29"/>
    <mergeCell ref="AO29:AP29"/>
    <mergeCell ref="AQ29:AW29"/>
    <mergeCell ref="AX29:AZ29"/>
    <mergeCell ref="B29:G29"/>
    <mergeCell ref="H29:K29"/>
    <mergeCell ref="L29:S29"/>
    <mergeCell ref="T29:V29"/>
    <mergeCell ref="W29:Y29"/>
    <mergeCell ref="Z29:AA29"/>
    <mergeCell ref="AX30:AZ30"/>
    <mergeCell ref="BA30:BE30"/>
    <mergeCell ref="BF30:BJ30"/>
    <mergeCell ref="BK30:BS30"/>
    <mergeCell ref="BT30:BX30"/>
    <mergeCell ref="BY30:CE30"/>
    <mergeCell ref="Z30:AA30"/>
    <mergeCell ref="AB30:AD30"/>
    <mergeCell ref="AE30:AH30"/>
    <mergeCell ref="AI30:AM30"/>
    <mergeCell ref="AO30:AP30"/>
    <mergeCell ref="AQ30:AW30"/>
    <mergeCell ref="BA31:BE31"/>
    <mergeCell ref="BF31:BJ31"/>
    <mergeCell ref="BK31:BS31"/>
    <mergeCell ref="BT31:BX31"/>
    <mergeCell ref="BY31:CE31"/>
    <mergeCell ref="B32:G32"/>
    <mergeCell ref="H32:K32"/>
    <mergeCell ref="L32:S32"/>
    <mergeCell ref="T32:V32"/>
    <mergeCell ref="W32:Y32"/>
    <mergeCell ref="AB31:AD31"/>
    <mergeCell ref="AE31:AH31"/>
    <mergeCell ref="AI31:AM31"/>
    <mergeCell ref="AO31:AP31"/>
    <mergeCell ref="AQ31:AW31"/>
    <mergeCell ref="AX31:AZ31"/>
    <mergeCell ref="B31:G31"/>
    <mergeCell ref="H31:K31"/>
    <mergeCell ref="L31:S31"/>
    <mergeCell ref="T31:V31"/>
    <mergeCell ref="W31:Y31"/>
    <mergeCell ref="Z31:AA31"/>
    <mergeCell ref="AX32:AZ32"/>
    <mergeCell ref="BA32:BE32"/>
    <mergeCell ref="BF32:BJ32"/>
    <mergeCell ref="BK32:BS32"/>
    <mergeCell ref="BT32:BX32"/>
    <mergeCell ref="BY32:CE32"/>
    <mergeCell ref="Z32:AA32"/>
    <mergeCell ref="AB32:AD32"/>
    <mergeCell ref="AE32:AH32"/>
    <mergeCell ref="AI32:AM32"/>
    <mergeCell ref="AO32:AP32"/>
    <mergeCell ref="AQ32:AW32"/>
    <mergeCell ref="BA33:BE33"/>
    <mergeCell ref="BF33:BJ33"/>
    <mergeCell ref="BK33:BS33"/>
    <mergeCell ref="BT33:BX33"/>
    <mergeCell ref="BY33:CE33"/>
    <mergeCell ref="B34:G34"/>
    <mergeCell ref="H34:K34"/>
    <mergeCell ref="L34:S34"/>
    <mergeCell ref="T34:V34"/>
    <mergeCell ref="W34:Y34"/>
    <mergeCell ref="AB33:AD33"/>
    <mergeCell ref="AE33:AH33"/>
    <mergeCell ref="AI33:AM33"/>
    <mergeCell ref="AO33:AP33"/>
    <mergeCell ref="AQ33:AW33"/>
    <mergeCell ref="AX33:AZ33"/>
    <mergeCell ref="B33:G33"/>
    <mergeCell ref="H33:K33"/>
    <mergeCell ref="L33:S33"/>
    <mergeCell ref="T33:V33"/>
    <mergeCell ref="W33:Y33"/>
    <mergeCell ref="Z33:AA33"/>
    <mergeCell ref="AX34:AZ34"/>
    <mergeCell ref="BA34:BE34"/>
    <mergeCell ref="BF34:BJ34"/>
    <mergeCell ref="BK34:BS34"/>
    <mergeCell ref="BT34:BX34"/>
    <mergeCell ref="BY34:CE34"/>
    <mergeCell ref="Z34:AA34"/>
    <mergeCell ref="AB34:AD34"/>
    <mergeCell ref="AE34:AH34"/>
    <mergeCell ref="AI34:AM34"/>
    <mergeCell ref="AO34:AP34"/>
    <mergeCell ref="AQ34:AW34"/>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BF36:BJ36"/>
    <mergeCell ref="BK36:BS36"/>
    <mergeCell ref="BT36:BX36"/>
    <mergeCell ref="BY36:CE36"/>
    <mergeCell ref="Z36:AA36"/>
    <mergeCell ref="AB36:AD36"/>
    <mergeCell ref="AE36:AH36"/>
    <mergeCell ref="AI36:AM36"/>
    <mergeCell ref="AO36:AP36"/>
    <mergeCell ref="AQ36:AW36"/>
    <mergeCell ref="BA37:BE37"/>
    <mergeCell ref="BF37:BJ37"/>
    <mergeCell ref="BK37:BS37"/>
    <mergeCell ref="BT37:BX37"/>
    <mergeCell ref="BY37:CE37"/>
    <mergeCell ref="F38:G38"/>
    <mergeCell ref="H38:K38"/>
    <mergeCell ref="L38:S38"/>
    <mergeCell ref="T38:V38"/>
    <mergeCell ref="W38:Y38"/>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8:BJ38"/>
    <mergeCell ref="BK38:BS38"/>
    <mergeCell ref="BT38:BX38"/>
    <mergeCell ref="BY38:CE38"/>
    <mergeCell ref="Z38:AA38"/>
    <mergeCell ref="AB38:AD38"/>
    <mergeCell ref="AE38:AH38"/>
    <mergeCell ref="AI38:AM38"/>
    <mergeCell ref="AO38:AP38"/>
    <mergeCell ref="AQ38:AW38"/>
    <mergeCell ref="BA39:BE39"/>
    <mergeCell ref="BF39:BJ39"/>
    <mergeCell ref="BK39:BS39"/>
    <mergeCell ref="BT39:BX39"/>
    <mergeCell ref="BY39:CE39"/>
    <mergeCell ref="F40:G40"/>
    <mergeCell ref="H40:K40"/>
    <mergeCell ref="L40:S40"/>
    <mergeCell ref="T40:V40"/>
    <mergeCell ref="W40:Y40"/>
    <mergeCell ref="AB39:AD39"/>
    <mergeCell ref="AE39:AH39"/>
    <mergeCell ref="AI39:AM39"/>
    <mergeCell ref="AO39:AP39"/>
    <mergeCell ref="AQ39:AW39"/>
    <mergeCell ref="AX39:AZ39"/>
    <mergeCell ref="F39:G39"/>
    <mergeCell ref="H39:K39"/>
    <mergeCell ref="L39:S39"/>
    <mergeCell ref="T39:V39"/>
    <mergeCell ref="W39:Y39"/>
    <mergeCell ref="Z39:AA39"/>
    <mergeCell ref="AX40:AZ40"/>
    <mergeCell ref="BA40:BE40"/>
    <mergeCell ref="BF40:BJ40"/>
    <mergeCell ref="BK40:BS40"/>
    <mergeCell ref="BT40:BX40"/>
    <mergeCell ref="BY40:CE40"/>
    <mergeCell ref="Z40:AA40"/>
    <mergeCell ref="AB40:AD40"/>
    <mergeCell ref="AE40:AH40"/>
    <mergeCell ref="AI40:AM40"/>
    <mergeCell ref="AO40:AP40"/>
    <mergeCell ref="AQ40:AW40"/>
    <mergeCell ref="BT41:BX42"/>
    <mergeCell ref="BY41:CE42"/>
    <mergeCell ref="AI42:AM43"/>
    <mergeCell ref="BK42:BS43"/>
    <mergeCell ref="BF43:BJ44"/>
    <mergeCell ref="BT43:BX44"/>
    <mergeCell ref="BY43:CE44"/>
    <mergeCell ref="AB41:AD44"/>
    <mergeCell ref="AE41:AH42"/>
    <mergeCell ref="AI41:AM41"/>
    <mergeCell ref="AO41:AP44"/>
    <mergeCell ref="AQ41:AW44"/>
    <mergeCell ref="AX41:AZ44"/>
    <mergeCell ref="AE44:AH44"/>
    <mergeCell ref="AI44:AM44"/>
    <mergeCell ref="BK44:BS44"/>
    <mergeCell ref="BA41:BE44"/>
    <mergeCell ref="BF41:BJ42"/>
    <mergeCell ref="BK41:BS41"/>
    <mergeCell ref="B41:G44"/>
    <mergeCell ref="H41:K44"/>
    <mergeCell ref="L41:S44"/>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AT50:BA50"/>
    <mergeCell ref="AT51:BA52"/>
    <mergeCell ref="BB52:BK55"/>
    <mergeCell ref="BL52:BW55"/>
    <mergeCell ref="B57:I59"/>
    <mergeCell ref="J57:T59"/>
    <mergeCell ref="U57:X59"/>
    <mergeCell ref="CB45:CE45"/>
    <mergeCell ref="CB46:CE48"/>
    <mergeCell ref="B47:I48"/>
    <mergeCell ref="J47:T48"/>
    <mergeCell ref="Y47:AB48"/>
    <mergeCell ref="AC47:AG48"/>
    <mergeCell ref="AH47:AK48"/>
    <mergeCell ref="AL47:AS48"/>
    <mergeCell ref="AT47:BA48"/>
    <mergeCell ref="B45:D46"/>
    <mergeCell ref="E45:F46"/>
    <mergeCell ref="G45:T46"/>
    <mergeCell ref="U45:X48"/>
    <mergeCell ref="Y45:AA46"/>
    <mergeCell ref="AB45:AB46"/>
    <mergeCell ref="AC45:AG46"/>
    <mergeCell ref="AH45:AJ46"/>
    <mergeCell ref="AL45:AO46"/>
    <mergeCell ref="BB49:BK51"/>
    <mergeCell ref="BL49:BW51"/>
    <mergeCell ref="CB49:CE51"/>
    <mergeCell ref="B50:I52"/>
    <mergeCell ref="J50:T52"/>
    <mergeCell ref="U50:X52"/>
    <mergeCell ref="Y50:AB52"/>
    <mergeCell ref="AC50:AG52"/>
    <mergeCell ref="AH50:AK52"/>
    <mergeCell ref="AL50:AS52"/>
    <mergeCell ref="AH53:AK54"/>
    <mergeCell ref="AL53:AS54"/>
    <mergeCell ref="AT53:BA54"/>
    <mergeCell ref="B55:I56"/>
    <mergeCell ref="J55:T56"/>
    <mergeCell ref="U55:X56"/>
    <mergeCell ref="Y55:AB56"/>
    <mergeCell ref="AC55:AG56"/>
    <mergeCell ref="AH55:AK56"/>
    <mergeCell ref="AL55:AS56"/>
    <mergeCell ref="B53:I54"/>
    <mergeCell ref="J53:T54"/>
    <mergeCell ref="U53:X54"/>
    <mergeCell ref="Y53:AB54"/>
    <mergeCell ref="AC53:AG54"/>
    <mergeCell ref="BB59:BW59"/>
    <mergeCell ref="CB59:CE59"/>
    <mergeCell ref="AT55:BA56"/>
    <mergeCell ref="BB56:BK58"/>
    <mergeCell ref="BL56:BW58"/>
    <mergeCell ref="CB56:CE58"/>
    <mergeCell ref="Y57:AB59"/>
    <mergeCell ref="AC57:AG59"/>
    <mergeCell ref="AH57:AK59"/>
    <mergeCell ref="AL57:AS58"/>
    <mergeCell ref="AT57:BA58"/>
    <mergeCell ref="AL59:AS59"/>
    <mergeCell ref="AT59:BA59"/>
    <mergeCell ref="CB52:CE55"/>
  </mergeCells>
  <phoneticPr fontId="1"/>
  <printOptions horizontalCentered="1" verticalCentered="1"/>
  <pageMargins left="0" right="0" top="0" bottom="0" header="0.31496062992125984" footer="0.31496062992125984"/>
  <pageSetup paperSize="9" scale="8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topLeftCell="A28" zoomScaleNormal="100" workbookViewId="0">
      <selection activeCell="K45" sqref="K45"/>
    </sheetView>
  </sheetViews>
  <sheetFormatPr defaultRowHeight="13.5" x14ac:dyDescent="0.15"/>
  <cols>
    <col min="1" max="22" width="10.625" style="1" customWidth="1"/>
    <col min="23" max="16384" width="9" style="1"/>
  </cols>
  <sheetData>
    <row r="1" spans="1:22" ht="16.5" customHeight="1" x14ac:dyDescent="0.15">
      <c r="A1" s="695" t="s">
        <v>139</v>
      </c>
      <c r="B1" s="695"/>
      <c r="C1" s="695"/>
      <c r="D1" s="695"/>
      <c r="E1" s="695"/>
      <c r="F1" s="695"/>
      <c r="G1" s="695"/>
      <c r="H1" s="695"/>
      <c r="I1" s="695"/>
    </row>
    <row r="2" spans="1:22" ht="16.5" customHeight="1" x14ac:dyDescent="0.15">
      <c r="A2" s="695"/>
      <c r="B2" s="695"/>
      <c r="C2" s="695"/>
      <c r="D2" s="695"/>
      <c r="E2" s="695"/>
      <c r="F2" s="695"/>
      <c r="G2" s="695"/>
      <c r="H2" s="695"/>
      <c r="I2" s="695"/>
      <c r="K2" s="696" t="s">
        <v>83</v>
      </c>
      <c r="L2" s="14"/>
      <c r="M2" s="18"/>
      <c r="N2" s="18"/>
      <c r="O2" s="18"/>
      <c r="P2" s="18"/>
      <c r="Q2" s="18"/>
      <c r="R2" s="18"/>
      <c r="S2" s="18"/>
    </row>
    <row r="3" spans="1:22" ht="16.5" customHeight="1" x14ac:dyDescent="0.15">
      <c r="K3" s="697"/>
      <c r="L3" s="698" t="s">
        <v>215</v>
      </c>
      <c r="M3" s="698"/>
      <c r="N3" s="698"/>
      <c r="O3" s="698"/>
      <c r="P3" s="698"/>
      <c r="Q3" s="698"/>
      <c r="R3" s="698"/>
      <c r="S3" s="698"/>
      <c r="T3" s="698"/>
    </row>
    <row r="4" spans="1:22" ht="16.5" customHeight="1" x14ac:dyDescent="0.15">
      <c r="L4" s="698"/>
      <c r="M4" s="698"/>
      <c r="N4" s="698"/>
      <c r="O4" s="698"/>
      <c r="P4" s="698"/>
      <c r="Q4" s="698"/>
      <c r="R4" s="698"/>
      <c r="S4" s="698"/>
      <c r="T4" s="698"/>
    </row>
    <row r="5" spans="1:22" ht="16.5" customHeight="1" x14ac:dyDescent="0.15">
      <c r="A5" s="3"/>
      <c r="L5" s="698"/>
      <c r="M5" s="698"/>
      <c r="N5" s="698"/>
      <c r="O5" s="698"/>
      <c r="P5" s="698"/>
      <c r="Q5" s="698"/>
      <c r="R5" s="698"/>
      <c r="S5" s="698"/>
      <c r="T5" s="698"/>
    </row>
    <row r="6" spans="1:22" ht="16.5" customHeight="1" x14ac:dyDescent="0.15">
      <c r="A6" s="696" t="s">
        <v>146</v>
      </c>
      <c r="L6" s="698"/>
      <c r="M6" s="698"/>
      <c r="N6" s="698"/>
      <c r="O6" s="698"/>
      <c r="P6" s="698"/>
      <c r="Q6" s="698"/>
      <c r="R6" s="698"/>
      <c r="S6" s="698"/>
      <c r="T6" s="698"/>
    </row>
    <row r="7" spans="1:22" ht="16.5" customHeight="1" x14ac:dyDescent="0.15">
      <c r="A7" s="697"/>
      <c r="L7" s="698"/>
      <c r="M7" s="698"/>
      <c r="N7" s="698"/>
      <c r="O7" s="698"/>
      <c r="P7" s="698"/>
      <c r="Q7" s="698"/>
      <c r="R7" s="698"/>
      <c r="S7" s="698"/>
      <c r="T7" s="698"/>
    </row>
    <row r="8" spans="1:22" ht="16.5" customHeight="1" x14ac:dyDescent="0.15">
      <c r="L8" s="698"/>
      <c r="M8" s="698"/>
      <c r="N8" s="698"/>
      <c r="O8" s="698"/>
      <c r="P8" s="698"/>
      <c r="Q8" s="698"/>
      <c r="R8" s="698"/>
      <c r="S8" s="698"/>
      <c r="T8" s="698"/>
    </row>
    <row r="9" spans="1:22" ht="16.5" customHeight="1" x14ac:dyDescent="0.15">
      <c r="A9" s="2" t="s">
        <v>84</v>
      </c>
      <c r="B9" s="699" t="s">
        <v>162</v>
      </c>
      <c r="C9" s="700"/>
      <c r="D9" s="700"/>
      <c r="E9" s="701"/>
      <c r="F9" s="702" t="s">
        <v>85</v>
      </c>
      <c r="G9" s="700"/>
      <c r="H9" s="700"/>
      <c r="I9" s="701"/>
      <c r="K9" s="703" t="s">
        <v>163</v>
      </c>
      <c r="L9" s="703"/>
      <c r="M9" s="703"/>
      <c r="N9" s="18"/>
      <c r="O9" s="18"/>
      <c r="P9" s="18"/>
      <c r="Q9" s="18"/>
      <c r="R9" s="18"/>
      <c r="S9" s="18"/>
    </row>
    <row r="10" spans="1:22" ht="16.5" customHeight="1" x14ac:dyDescent="0.15">
      <c r="A10" s="12"/>
      <c r="B10" s="705" t="s">
        <v>206</v>
      </c>
      <c r="C10" s="706"/>
      <c r="D10" s="706"/>
      <c r="E10" s="707"/>
      <c r="F10" s="711" t="s">
        <v>87</v>
      </c>
      <c r="G10" s="712"/>
      <c r="H10" s="712"/>
      <c r="I10" s="713"/>
      <c r="K10" s="704"/>
      <c r="L10" s="704"/>
      <c r="M10" s="704"/>
    </row>
    <row r="11" spans="1:22" ht="16.5" customHeight="1" x14ac:dyDescent="0.15">
      <c r="A11" s="26"/>
      <c r="B11" s="708"/>
      <c r="C11" s="709"/>
      <c r="D11" s="709"/>
      <c r="E11" s="710"/>
      <c r="F11" s="714" t="s">
        <v>88</v>
      </c>
      <c r="G11" s="715"/>
      <c r="H11" s="715"/>
      <c r="I11" s="716"/>
      <c r="K11" s="718" t="s">
        <v>155</v>
      </c>
      <c r="L11" s="719"/>
      <c r="M11" s="720"/>
      <c r="N11" s="702" t="s">
        <v>89</v>
      </c>
      <c r="O11" s="700"/>
      <c r="P11" s="700"/>
      <c r="Q11" s="700"/>
      <c r="R11" s="700"/>
      <c r="S11" s="700"/>
      <c r="T11" s="700"/>
      <c r="U11" s="721"/>
      <c r="V11" s="722"/>
    </row>
    <row r="12" spans="1:22" ht="16.5" customHeight="1" x14ac:dyDescent="0.15">
      <c r="A12" s="723" t="s">
        <v>86</v>
      </c>
      <c r="B12" s="708"/>
      <c r="C12" s="709"/>
      <c r="D12" s="709"/>
      <c r="E12" s="710"/>
      <c r="F12" s="717"/>
      <c r="G12" s="715"/>
      <c r="H12" s="715"/>
      <c r="I12" s="716"/>
      <c r="K12" s="19" t="s">
        <v>90</v>
      </c>
      <c r="L12" s="19"/>
      <c r="M12" s="19"/>
      <c r="N12" s="724" t="s">
        <v>148</v>
      </c>
      <c r="O12" s="725"/>
      <c r="P12" s="725"/>
      <c r="Q12" s="725"/>
      <c r="R12" s="725"/>
      <c r="S12" s="725"/>
      <c r="T12" s="725"/>
      <c r="U12" s="721"/>
      <c r="V12" s="722"/>
    </row>
    <row r="13" spans="1:22" ht="16.5" customHeight="1" x14ac:dyDescent="0.15">
      <c r="A13" s="723"/>
      <c r="B13" s="708"/>
      <c r="C13" s="709"/>
      <c r="D13" s="709"/>
      <c r="E13" s="710"/>
      <c r="F13" s="714" t="s">
        <v>91</v>
      </c>
      <c r="G13" s="726"/>
      <c r="H13" s="726"/>
      <c r="I13" s="727"/>
      <c r="K13" s="16" t="s">
        <v>92</v>
      </c>
      <c r="L13" s="17"/>
      <c r="M13" s="13"/>
      <c r="N13" s="724" t="s">
        <v>149</v>
      </c>
      <c r="O13" s="725"/>
      <c r="P13" s="725"/>
      <c r="Q13" s="725"/>
      <c r="R13" s="725"/>
      <c r="S13" s="725"/>
      <c r="T13" s="725"/>
      <c r="U13" s="721"/>
      <c r="V13" s="722"/>
    </row>
    <row r="14" spans="1:22" ht="16.5" customHeight="1" x14ac:dyDescent="0.15">
      <c r="A14" s="723"/>
      <c r="B14" s="708"/>
      <c r="C14" s="709"/>
      <c r="D14" s="709"/>
      <c r="E14" s="710"/>
      <c r="F14" s="728" t="s">
        <v>164</v>
      </c>
      <c r="G14" s="729"/>
      <c r="H14" s="729"/>
      <c r="I14" s="730"/>
      <c r="K14" s="19" t="s">
        <v>93</v>
      </c>
      <c r="L14" s="19"/>
      <c r="M14" s="19"/>
      <c r="N14" s="724" t="s">
        <v>94</v>
      </c>
      <c r="O14" s="725"/>
      <c r="P14" s="725"/>
      <c r="Q14" s="725"/>
      <c r="R14" s="725"/>
      <c r="S14" s="725"/>
      <c r="T14" s="725"/>
      <c r="U14" s="721"/>
      <c r="V14" s="722"/>
    </row>
    <row r="15" spans="1:22" ht="16.5" customHeight="1" x14ac:dyDescent="0.15">
      <c r="A15" s="723"/>
      <c r="B15" s="735" t="s">
        <v>140</v>
      </c>
      <c r="C15" s="736"/>
      <c r="D15" s="736"/>
      <c r="E15" s="737"/>
      <c r="F15" s="731"/>
      <c r="G15" s="729"/>
      <c r="H15" s="729"/>
      <c r="I15" s="730"/>
      <c r="K15" s="19" t="s">
        <v>147</v>
      </c>
      <c r="L15" s="16"/>
      <c r="M15" s="13"/>
      <c r="N15" s="724"/>
      <c r="O15" s="725"/>
      <c r="P15" s="725"/>
      <c r="Q15" s="725"/>
      <c r="R15" s="725"/>
      <c r="S15" s="725"/>
      <c r="T15" s="725"/>
      <c r="U15" s="721"/>
      <c r="V15" s="722"/>
    </row>
    <row r="16" spans="1:22" ht="16.5" customHeight="1" x14ac:dyDescent="0.15">
      <c r="A16" s="723"/>
      <c r="B16" s="738"/>
      <c r="C16" s="736"/>
      <c r="D16" s="736"/>
      <c r="E16" s="737"/>
      <c r="F16" s="731"/>
      <c r="G16" s="729"/>
      <c r="H16" s="729"/>
      <c r="I16" s="730"/>
      <c r="K16" s="19" t="s">
        <v>95</v>
      </c>
      <c r="L16" s="16"/>
      <c r="M16" s="13"/>
      <c r="N16" s="724"/>
      <c r="O16" s="725"/>
      <c r="P16" s="725"/>
      <c r="Q16" s="725"/>
      <c r="R16" s="725"/>
      <c r="S16" s="725"/>
      <c r="T16" s="725"/>
      <c r="U16" s="721"/>
      <c r="V16" s="722"/>
    </row>
    <row r="17" spans="1:22" ht="16.5" customHeight="1" x14ac:dyDescent="0.15">
      <c r="A17" s="723"/>
      <c r="B17" s="738"/>
      <c r="C17" s="736"/>
      <c r="D17" s="736"/>
      <c r="E17" s="737"/>
      <c r="F17" s="731"/>
      <c r="G17" s="729"/>
      <c r="H17" s="729"/>
      <c r="I17" s="730"/>
      <c r="K17" s="15" t="s">
        <v>96</v>
      </c>
      <c r="L17" s="17"/>
      <c r="M17" s="13"/>
      <c r="N17" s="724" t="s">
        <v>150</v>
      </c>
      <c r="O17" s="725"/>
      <c r="P17" s="725"/>
      <c r="Q17" s="725"/>
      <c r="R17" s="725"/>
      <c r="S17" s="725"/>
      <c r="T17" s="725"/>
      <c r="U17" s="721"/>
      <c r="V17" s="722"/>
    </row>
    <row r="18" spans="1:22" ht="16.5" customHeight="1" x14ac:dyDescent="0.15">
      <c r="A18" s="723"/>
      <c r="B18" s="735" t="s">
        <v>165</v>
      </c>
      <c r="C18" s="739"/>
      <c r="D18" s="739"/>
      <c r="E18" s="740"/>
      <c r="F18" s="731"/>
      <c r="G18" s="729"/>
      <c r="H18" s="729"/>
      <c r="I18" s="730"/>
      <c r="K18" s="15" t="s">
        <v>97</v>
      </c>
      <c r="L18" s="17"/>
      <c r="M18" s="13"/>
      <c r="N18" s="724"/>
      <c r="O18" s="725"/>
      <c r="P18" s="725"/>
      <c r="Q18" s="725"/>
      <c r="R18" s="725"/>
      <c r="S18" s="725"/>
      <c r="T18" s="725"/>
      <c r="U18" s="721"/>
      <c r="V18" s="722"/>
    </row>
    <row r="19" spans="1:22" ht="16.5" customHeight="1" x14ac:dyDescent="0.15">
      <c r="A19" s="26"/>
      <c r="B19" s="735"/>
      <c r="C19" s="739"/>
      <c r="D19" s="739"/>
      <c r="E19" s="740"/>
      <c r="F19" s="731"/>
      <c r="G19" s="729"/>
      <c r="H19" s="729"/>
      <c r="I19" s="730"/>
      <c r="K19" s="15" t="s">
        <v>98</v>
      </c>
      <c r="L19" s="17"/>
      <c r="M19" s="13"/>
      <c r="N19" s="724"/>
      <c r="O19" s="725"/>
      <c r="P19" s="725"/>
      <c r="Q19" s="725"/>
      <c r="R19" s="725"/>
      <c r="S19" s="725"/>
      <c r="T19" s="725"/>
      <c r="U19" s="721"/>
      <c r="V19" s="722"/>
    </row>
    <row r="20" spans="1:22" ht="16.5" customHeight="1" x14ac:dyDescent="0.15">
      <c r="A20" s="27"/>
      <c r="B20" s="741"/>
      <c r="C20" s="742"/>
      <c r="D20" s="742"/>
      <c r="E20" s="743"/>
      <c r="F20" s="732"/>
      <c r="G20" s="733"/>
      <c r="H20" s="733"/>
      <c r="I20" s="734"/>
      <c r="K20" s="19" t="s">
        <v>99</v>
      </c>
      <c r="L20" s="16"/>
      <c r="M20" s="13"/>
      <c r="N20" s="724"/>
      <c r="O20" s="725"/>
      <c r="P20" s="725"/>
      <c r="Q20" s="725"/>
      <c r="R20" s="725"/>
      <c r="S20" s="725"/>
      <c r="T20" s="725"/>
      <c r="U20" s="721"/>
      <c r="V20" s="722"/>
    </row>
    <row r="21" spans="1:22" ht="16.5" customHeight="1" x14ac:dyDescent="0.15">
      <c r="A21" s="25"/>
      <c r="B21" s="748" t="s">
        <v>166</v>
      </c>
      <c r="C21" s="749"/>
      <c r="D21" s="749"/>
      <c r="E21" s="750"/>
      <c r="F21" s="711" t="s">
        <v>87</v>
      </c>
      <c r="G21" s="712"/>
      <c r="H21" s="712"/>
      <c r="I21" s="713"/>
      <c r="K21" s="15" t="s">
        <v>101</v>
      </c>
      <c r="L21" s="17"/>
      <c r="M21" s="13"/>
      <c r="N21" s="724"/>
      <c r="O21" s="725"/>
      <c r="P21" s="725"/>
      <c r="Q21" s="725"/>
      <c r="R21" s="725"/>
      <c r="S21" s="725"/>
      <c r="T21" s="725"/>
      <c r="U21" s="721"/>
      <c r="V21" s="722"/>
    </row>
    <row r="22" spans="1:22" ht="16.5" customHeight="1" x14ac:dyDescent="0.15">
      <c r="A22" s="10"/>
      <c r="B22" s="751"/>
      <c r="C22" s="752"/>
      <c r="D22" s="752"/>
      <c r="E22" s="753"/>
      <c r="F22" s="754" t="s">
        <v>142</v>
      </c>
      <c r="G22" s="755"/>
      <c r="H22" s="755"/>
      <c r="I22" s="756"/>
      <c r="K22" s="19" t="s">
        <v>102</v>
      </c>
      <c r="L22" s="16"/>
      <c r="M22" s="13"/>
      <c r="N22" s="724" t="s">
        <v>103</v>
      </c>
      <c r="O22" s="725"/>
      <c r="P22" s="725"/>
      <c r="Q22" s="725"/>
      <c r="R22" s="725"/>
      <c r="S22" s="725"/>
      <c r="T22" s="725"/>
      <c r="U22" s="721"/>
      <c r="V22" s="722"/>
    </row>
    <row r="23" spans="1:22" ht="16.5" customHeight="1" x14ac:dyDescent="0.15">
      <c r="A23" s="10"/>
      <c r="B23" s="751"/>
      <c r="C23" s="752"/>
      <c r="D23" s="752"/>
      <c r="E23" s="753"/>
      <c r="F23" s="754"/>
      <c r="G23" s="755"/>
      <c r="H23" s="755"/>
      <c r="I23" s="756"/>
      <c r="K23" s="15" t="s">
        <v>104</v>
      </c>
      <c r="L23" s="17"/>
      <c r="M23" s="13"/>
      <c r="N23" s="16" t="s">
        <v>151</v>
      </c>
      <c r="O23" s="17"/>
      <c r="P23" s="17"/>
      <c r="Q23" s="17"/>
      <c r="R23" s="17"/>
      <c r="S23" s="17"/>
      <c r="T23" s="17"/>
      <c r="U23" s="17"/>
      <c r="V23" s="13"/>
    </row>
    <row r="24" spans="1:22" ht="16.5" customHeight="1" x14ac:dyDescent="0.15">
      <c r="A24" s="744" t="s">
        <v>100</v>
      </c>
      <c r="B24" s="751"/>
      <c r="C24" s="752"/>
      <c r="D24" s="752"/>
      <c r="E24" s="753"/>
      <c r="F24" s="745" t="s">
        <v>208</v>
      </c>
      <c r="G24" s="746"/>
      <c r="H24" s="746"/>
      <c r="I24" s="747"/>
      <c r="K24" s="15" t="s">
        <v>105</v>
      </c>
      <c r="L24" s="17"/>
      <c r="M24" s="13"/>
      <c r="N24" s="16"/>
      <c r="O24" s="17"/>
      <c r="P24" s="17"/>
      <c r="Q24" s="17"/>
      <c r="R24" s="17"/>
      <c r="S24" s="17"/>
      <c r="T24" s="17"/>
      <c r="U24" s="17"/>
      <c r="V24" s="13"/>
    </row>
    <row r="25" spans="1:22" ht="16.5" customHeight="1" x14ac:dyDescent="0.15">
      <c r="A25" s="744"/>
      <c r="B25" s="714" t="s">
        <v>141</v>
      </c>
      <c r="C25" s="726"/>
      <c r="D25" s="726"/>
      <c r="E25" s="727"/>
      <c r="F25" s="745"/>
      <c r="G25" s="746"/>
      <c r="H25" s="746"/>
      <c r="I25" s="747"/>
      <c r="K25" s="15" t="s">
        <v>106</v>
      </c>
      <c r="L25" s="17"/>
      <c r="M25" s="13"/>
      <c r="N25" s="16" t="s">
        <v>107</v>
      </c>
      <c r="O25" s="17"/>
      <c r="P25" s="17"/>
      <c r="Q25" s="17"/>
      <c r="R25" s="17"/>
      <c r="S25" s="17"/>
      <c r="T25" s="17"/>
      <c r="U25" s="17"/>
      <c r="V25" s="13"/>
    </row>
    <row r="26" spans="1:22" ht="16.5" customHeight="1" x14ac:dyDescent="0.15">
      <c r="A26" s="744"/>
      <c r="B26" s="714"/>
      <c r="C26" s="726"/>
      <c r="D26" s="726"/>
      <c r="E26" s="727"/>
      <c r="F26" s="717" t="s">
        <v>209</v>
      </c>
      <c r="G26" s="715"/>
      <c r="H26" s="715"/>
      <c r="I26" s="716"/>
      <c r="K26" s="15" t="s">
        <v>108</v>
      </c>
      <c r="L26" s="17"/>
      <c r="M26" s="13"/>
      <c r="N26" s="16" t="s">
        <v>152</v>
      </c>
      <c r="O26" s="17"/>
      <c r="P26" s="17"/>
      <c r="Q26" s="17"/>
      <c r="R26" s="17"/>
      <c r="S26" s="17"/>
      <c r="T26" s="17"/>
      <c r="U26" s="17"/>
      <c r="V26" s="13"/>
    </row>
    <row r="27" spans="1:22" ht="16.5" customHeight="1" x14ac:dyDescent="0.15">
      <c r="A27" s="744"/>
      <c r="B27" s="714" t="s">
        <v>207</v>
      </c>
      <c r="C27" s="726"/>
      <c r="D27" s="726"/>
      <c r="E27" s="727"/>
      <c r="F27" s="717"/>
      <c r="G27" s="715"/>
      <c r="H27" s="715"/>
      <c r="I27" s="716"/>
      <c r="K27" s="15" t="s">
        <v>109</v>
      </c>
      <c r="L27" s="17"/>
      <c r="M27" s="13"/>
      <c r="N27" s="16" t="s">
        <v>110</v>
      </c>
      <c r="O27" s="17"/>
      <c r="P27" s="17"/>
      <c r="Q27" s="17"/>
      <c r="R27" s="17"/>
      <c r="S27" s="17"/>
      <c r="T27" s="17"/>
      <c r="U27" s="17"/>
      <c r="V27" s="13"/>
    </row>
    <row r="28" spans="1:22" ht="16.5" customHeight="1" x14ac:dyDescent="0.15">
      <c r="A28" s="744"/>
      <c r="B28" s="714"/>
      <c r="C28" s="726"/>
      <c r="D28" s="726"/>
      <c r="E28" s="727"/>
      <c r="F28" s="717"/>
      <c r="G28" s="715"/>
      <c r="H28" s="715"/>
      <c r="I28" s="716"/>
      <c r="K28" s="16" t="s">
        <v>111</v>
      </c>
      <c r="L28" s="17"/>
      <c r="M28" s="13"/>
      <c r="N28" s="16" t="s">
        <v>167</v>
      </c>
      <c r="O28" s="17"/>
      <c r="P28" s="17"/>
      <c r="Q28" s="17"/>
      <c r="R28" s="17"/>
      <c r="S28" s="17"/>
      <c r="T28" s="17"/>
      <c r="U28" s="17"/>
      <c r="V28" s="13"/>
    </row>
    <row r="29" spans="1:22" ht="16.5" customHeight="1" x14ac:dyDescent="0.15">
      <c r="A29" s="744"/>
      <c r="B29" s="714"/>
      <c r="C29" s="726"/>
      <c r="D29" s="726"/>
      <c r="E29" s="727"/>
      <c r="F29" s="717"/>
      <c r="G29" s="715"/>
      <c r="H29" s="715"/>
      <c r="I29" s="716"/>
      <c r="K29" s="15" t="s">
        <v>112</v>
      </c>
      <c r="L29" s="17"/>
      <c r="M29" s="13"/>
      <c r="N29" s="16" t="s">
        <v>113</v>
      </c>
      <c r="O29" s="17"/>
      <c r="P29" s="17"/>
      <c r="Q29" s="17"/>
      <c r="R29" s="17"/>
      <c r="S29" s="17"/>
      <c r="T29" s="17"/>
      <c r="U29" s="17"/>
      <c r="V29" s="13"/>
    </row>
    <row r="30" spans="1:22" ht="16.5" customHeight="1" x14ac:dyDescent="0.15">
      <c r="A30" s="744"/>
      <c r="B30" s="714"/>
      <c r="C30" s="726"/>
      <c r="D30" s="726"/>
      <c r="E30" s="727"/>
      <c r="F30" s="717"/>
      <c r="G30" s="715"/>
      <c r="H30" s="715"/>
      <c r="I30" s="716"/>
      <c r="K30" s="16" t="s">
        <v>114</v>
      </c>
      <c r="L30" s="17"/>
      <c r="M30" s="13"/>
      <c r="N30" s="16" t="s">
        <v>115</v>
      </c>
      <c r="O30" s="17"/>
      <c r="P30" s="17"/>
      <c r="Q30" s="17"/>
      <c r="R30" s="17"/>
      <c r="S30" s="17"/>
      <c r="T30" s="17"/>
      <c r="U30" s="17"/>
      <c r="V30" s="13"/>
    </row>
    <row r="31" spans="1:22" ht="16.5" customHeight="1" x14ac:dyDescent="0.15">
      <c r="A31" s="10"/>
      <c r="B31" s="714"/>
      <c r="C31" s="726"/>
      <c r="D31" s="726"/>
      <c r="E31" s="727"/>
      <c r="F31" s="717" t="s">
        <v>143</v>
      </c>
      <c r="G31" s="715"/>
      <c r="H31" s="715"/>
      <c r="I31" s="716"/>
      <c r="K31" s="15" t="s">
        <v>168</v>
      </c>
      <c r="L31" s="17"/>
      <c r="M31" s="13"/>
      <c r="N31" s="16" t="s">
        <v>116</v>
      </c>
      <c r="O31" s="17"/>
      <c r="P31" s="17"/>
      <c r="Q31" s="17"/>
      <c r="R31" s="17"/>
      <c r="S31" s="17"/>
      <c r="T31" s="17"/>
      <c r="U31" s="17"/>
      <c r="V31" s="13"/>
    </row>
    <row r="32" spans="1:22" ht="16.5" customHeight="1" x14ac:dyDescent="0.15">
      <c r="A32" s="11"/>
      <c r="B32" s="22"/>
      <c r="C32" s="23"/>
      <c r="D32" s="23"/>
      <c r="E32" s="24"/>
      <c r="F32" s="757"/>
      <c r="G32" s="758"/>
      <c r="H32" s="758"/>
      <c r="I32" s="759"/>
      <c r="K32" s="16" t="s">
        <v>117</v>
      </c>
      <c r="L32" s="17"/>
      <c r="M32" s="13"/>
      <c r="N32" s="16" t="s">
        <v>118</v>
      </c>
      <c r="O32" s="17"/>
      <c r="P32" s="17"/>
      <c r="Q32" s="17"/>
      <c r="R32" s="17"/>
      <c r="S32" s="17"/>
      <c r="T32" s="17"/>
      <c r="U32" s="17"/>
      <c r="V32" s="13"/>
    </row>
    <row r="33" spans="1:22" ht="16.5" customHeight="1" x14ac:dyDescent="0.15">
      <c r="A33" s="760" t="s">
        <v>145</v>
      </c>
      <c r="B33" s="711" t="s">
        <v>144</v>
      </c>
      <c r="C33" s="712"/>
      <c r="D33" s="712"/>
      <c r="E33" s="713"/>
      <c r="F33" s="748" t="s">
        <v>210</v>
      </c>
      <c r="G33" s="749"/>
      <c r="H33" s="749"/>
      <c r="I33" s="750"/>
      <c r="K33" s="15" t="s">
        <v>119</v>
      </c>
      <c r="L33" s="17"/>
      <c r="M33" s="13"/>
      <c r="N33" s="16" t="s">
        <v>120</v>
      </c>
      <c r="O33" s="17"/>
      <c r="P33" s="17"/>
      <c r="Q33" s="17"/>
      <c r="R33" s="17"/>
      <c r="S33" s="17"/>
      <c r="T33" s="17"/>
      <c r="U33" s="17"/>
      <c r="V33" s="13"/>
    </row>
    <row r="34" spans="1:22" ht="16.5" customHeight="1" x14ac:dyDescent="0.15">
      <c r="A34" s="761"/>
      <c r="B34" s="4"/>
      <c r="C34" s="5"/>
      <c r="D34" s="5"/>
      <c r="E34" s="6"/>
      <c r="F34" s="751"/>
      <c r="G34" s="752"/>
      <c r="H34" s="752"/>
      <c r="I34" s="753"/>
      <c r="K34" s="762" t="s">
        <v>121</v>
      </c>
      <c r="L34" s="762"/>
      <c r="M34" s="762"/>
      <c r="N34" s="762" t="s">
        <v>122</v>
      </c>
      <c r="O34" s="762"/>
      <c r="P34" s="762"/>
      <c r="Q34" s="762"/>
      <c r="R34" s="762"/>
      <c r="S34" s="762"/>
      <c r="T34" s="762"/>
      <c r="U34" s="762"/>
      <c r="V34" s="762"/>
    </row>
    <row r="35" spans="1:22" ht="16.5" customHeight="1" x14ac:dyDescent="0.15">
      <c r="A35" s="761"/>
      <c r="B35" s="4"/>
      <c r="C35" s="5"/>
      <c r="D35" s="5"/>
      <c r="E35" s="6"/>
      <c r="F35" s="751"/>
      <c r="G35" s="752"/>
      <c r="H35" s="752"/>
      <c r="I35" s="753"/>
      <c r="K35" s="763"/>
      <c r="L35" s="763"/>
      <c r="M35" s="763"/>
      <c r="N35" s="763"/>
      <c r="O35" s="763"/>
      <c r="P35" s="763"/>
      <c r="Q35" s="763"/>
      <c r="R35" s="763"/>
      <c r="S35" s="763"/>
      <c r="T35" s="763"/>
      <c r="U35" s="763"/>
      <c r="V35" s="763"/>
    </row>
    <row r="36" spans="1:22" ht="16.5" customHeight="1" x14ac:dyDescent="0.15">
      <c r="A36" s="761"/>
      <c r="B36" s="4"/>
      <c r="C36" s="5"/>
      <c r="D36" s="5"/>
      <c r="E36" s="6"/>
      <c r="F36" s="751"/>
      <c r="G36" s="752"/>
      <c r="H36" s="752"/>
      <c r="I36" s="753"/>
      <c r="K36" s="703" t="s">
        <v>169</v>
      </c>
      <c r="L36" s="703"/>
      <c r="M36" s="703"/>
      <c r="N36" s="20"/>
      <c r="O36" s="20"/>
      <c r="P36" s="20"/>
      <c r="Q36" s="20"/>
      <c r="R36" s="20"/>
      <c r="S36" s="20"/>
      <c r="T36" s="20"/>
      <c r="U36" s="20"/>
      <c r="V36" s="20"/>
    </row>
    <row r="37" spans="1:22" ht="16.5" customHeight="1" x14ac:dyDescent="0.15">
      <c r="A37" s="761"/>
      <c r="B37" s="4"/>
      <c r="C37" s="5"/>
      <c r="D37" s="5"/>
      <c r="E37" s="6"/>
      <c r="F37" s="717" t="s">
        <v>170</v>
      </c>
      <c r="G37" s="715"/>
      <c r="H37" s="715"/>
      <c r="I37" s="716"/>
      <c r="K37" s="704"/>
      <c r="L37" s="704"/>
      <c r="M37" s="704"/>
      <c r="N37" s="764"/>
      <c r="O37" s="764"/>
      <c r="P37" s="764"/>
      <c r="Q37" s="764"/>
      <c r="R37" s="764"/>
      <c r="S37" s="764"/>
      <c r="T37" s="764"/>
      <c r="U37" s="764"/>
      <c r="V37" s="764"/>
    </row>
    <row r="38" spans="1:22" ht="16.5" customHeight="1" x14ac:dyDescent="0.15">
      <c r="A38" s="761"/>
      <c r="B38" s="4"/>
      <c r="C38" s="5"/>
      <c r="D38" s="5"/>
      <c r="E38" s="6"/>
      <c r="F38" s="717" t="s">
        <v>211</v>
      </c>
      <c r="G38" s="715"/>
      <c r="H38" s="715"/>
      <c r="I38" s="716"/>
      <c r="K38" s="718" t="s">
        <v>155</v>
      </c>
      <c r="L38" s="719"/>
      <c r="M38" s="720"/>
      <c r="N38" s="702" t="s">
        <v>89</v>
      </c>
      <c r="O38" s="700"/>
      <c r="P38" s="700"/>
      <c r="Q38" s="700"/>
      <c r="R38" s="700"/>
      <c r="S38" s="700"/>
      <c r="T38" s="700"/>
      <c r="U38" s="721"/>
      <c r="V38" s="722"/>
    </row>
    <row r="39" spans="1:22" ht="16.5" customHeight="1" x14ac:dyDescent="0.15">
      <c r="A39" s="761"/>
      <c r="B39" s="4"/>
      <c r="C39" s="5"/>
      <c r="D39" s="5"/>
      <c r="E39" s="6"/>
      <c r="F39" s="717"/>
      <c r="G39" s="715"/>
      <c r="H39" s="715"/>
      <c r="I39" s="716"/>
      <c r="K39" s="15" t="s">
        <v>154</v>
      </c>
      <c r="L39" s="17"/>
      <c r="M39" s="13"/>
      <c r="N39" s="16" t="s">
        <v>216</v>
      </c>
      <c r="O39" s="17"/>
      <c r="P39" s="17"/>
      <c r="Q39" s="17"/>
      <c r="R39" s="17"/>
      <c r="S39" s="17"/>
      <c r="T39" s="17"/>
      <c r="U39" s="17"/>
      <c r="V39" s="13"/>
    </row>
    <row r="40" spans="1:22" ht="16.5" customHeight="1" x14ac:dyDescent="0.15">
      <c r="A40" s="765" t="s">
        <v>172</v>
      </c>
      <c r="B40" s="711" t="s">
        <v>144</v>
      </c>
      <c r="C40" s="712"/>
      <c r="D40" s="712"/>
      <c r="E40" s="713"/>
      <c r="F40" s="768" t="s">
        <v>212</v>
      </c>
      <c r="G40" s="769"/>
      <c r="H40" s="769"/>
      <c r="I40" s="770"/>
      <c r="K40" s="15" t="s">
        <v>123</v>
      </c>
      <c r="L40" s="17"/>
      <c r="M40" s="13"/>
      <c r="N40" s="16" t="s">
        <v>124</v>
      </c>
      <c r="O40" s="17"/>
      <c r="P40" s="17"/>
      <c r="Q40" s="17"/>
      <c r="R40" s="17"/>
      <c r="S40" s="17"/>
      <c r="T40" s="17"/>
      <c r="U40" s="17"/>
      <c r="V40" s="13"/>
    </row>
    <row r="41" spans="1:22" ht="16.5" customHeight="1" x14ac:dyDescent="0.15">
      <c r="A41" s="766"/>
      <c r="B41" s="4"/>
      <c r="C41" s="5"/>
      <c r="D41" s="5"/>
      <c r="E41" s="6"/>
      <c r="F41" s="771"/>
      <c r="G41" s="772"/>
      <c r="H41" s="772"/>
      <c r="I41" s="773"/>
      <c r="K41" s="15" t="s">
        <v>125</v>
      </c>
      <c r="L41" s="17"/>
      <c r="M41" s="13"/>
      <c r="N41" s="16" t="s">
        <v>126</v>
      </c>
      <c r="O41" s="17"/>
      <c r="P41" s="17"/>
      <c r="Q41" s="17"/>
      <c r="R41" s="17"/>
      <c r="S41" s="17"/>
      <c r="T41" s="17"/>
      <c r="U41" s="17"/>
      <c r="V41" s="13"/>
    </row>
    <row r="42" spans="1:22" ht="16.5" customHeight="1" x14ac:dyDescent="0.15">
      <c r="A42" s="766"/>
      <c r="B42" s="4"/>
      <c r="C42" s="5"/>
      <c r="D42" s="5"/>
      <c r="E42" s="6"/>
      <c r="F42" s="771"/>
      <c r="G42" s="772"/>
      <c r="H42" s="772"/>
      <c r="I42" s="773"/>
      <c r="K42" s="15" t="s">
        <v>127</v>
      </c>
      <c r="L42" s="17"/>
      <c r="M42" s="13"/>
      <c r="N42" s="16" t="s">
        <v>171</v>
      </c>
      <c r="O42" s="17"/>
      <c r="P42" s="17"/>
      <c r="Q42" s="17"/>
      <c r="R42" s="17"/>
      <c r="S42" s="17"/>
      <c r="T42" s="17"/>
      <c r="U42" s="17"/>
      <c r="V42" s="13"/>
    </row>
    <row r="43" spans="1:22" ht="16.5" customHeight="1" x14ac:dyDescent="0.15">
      <c r="A43" s="766"/>
      <c r="B43" s="4"/>
      <c r="C43" s="5"/>
      <c r="D43" s="5"/>
      <c r="E43" s="6"/>
      <c r="F43" s="717"/>
      <c r="G43" s="774"/>
      <c r="H43" s="774"/>
      <c r="I43" s="775"/>
      <c r="K43" s="16" t="s">
        <v>128</v>
      </c>
      <c r="L43" s="17"/>
      <c r="M43" s="13"/>
      <c r="N43" s="16" t="s">
        <v>129</v>
      </c>
      <c r="O43" s="17"/>
      <c r="P43" s="17"/>
      <c r="Q43" s="17"/>
      <c r="R43" s="17"/>
      <c r="S43" s="17"/>
      <c r="T43" s="17"/>
      <c r="U43" s="17"/>
      <c r="V43" s="13"/>
    </row>
    <row r="44" spans="1:22" ht="16.5" customHeight="1" x14ac:dyDescent="0.15">
      <c r="A44" s="766"/>
      <c r="B44" s="4"/>
      <c r="C44" s="5"/>
      <c r="D44" s="5"/>
      <c r="E44" s="6"/>
      <c r="F44" s="708"/>
      <c r="G44" s="709"/>
      <c r="H44" s="709"/>
      <c r="I44" s="710"/>
      <c r="K44" s="15" t="s">
        <v>130</v>
      </c>
      <c r="L44" s="17"/>
      <c r="M44" s="13"/>
      <c r="N44" s="16" t="s">
        <v>126</v>
      </c>
      <c r="O44" s="17"/>
      <c r="P44" s="17"/>
      <c r="Q44" s="17"/>
      <c r="R44" s="17"/>
      <c r="S44" s="17"/>
      <c r="T44" s="17"/>
      <c r="U44" s="17"/>
      <c r="V44" s="13"/>
    </row>
    <row r="45" spans="1:22" ht="16.5" customHeight="1" x14ac:dyDescent="0.15">
      <c r="A45" s="767"/>
      <c r="B45" s="7"/>
      <c r="C45" s="8"/>
      <c r="D45" s="8"/>
      <c r="E45" s="9"/>
      <c r="F45" s="845"/>
      <c r="G45" s="846"/>
      <c r="H45" s="846"/>
      <c r="I45" s="847"/>
      <c r="K45" s="16" t="s">
        <v>131</v>
      </c>
      <c r="L45" s="17"/>
      <c r="M45" s="13"/>
      <c r="N45" s="16" t="s">
        <v>132</v>
      </c>
      <c r="O45" s="17"/>
      <c r="P45" s="17"/>
      <c r="Q45" s="17"/>
      <c r="R45" s="17"/>
      <c r="S45" s="17"/>
      <c r="T45" s="17"/>
      <c r="U45" s="17"/>
      <c r="V45" s="13"/>
    </row>
    <row r="46" spans="1:22" ht="16.5" customHeight="1" x14ac:dyDescent="0.15">
      <c r="A46" s="799" t="s">
        <v>173</v>
      </c>
      <c r="B46" s="711" t="s">
        <v>144</v>
      </c>
      <c r="C46" s="712"/>
      <c r="D46" s="712"/>
      <c r="E46" s="713"/>
      <c r="F46" s="782" t="s">
        <v>213</v>
      </c>
      <c r="G46" s="783"/>
      <c r="H46" s="783"/>
      <c r="I46" s="784"/>
      <c r="K46" s="15" t="s">
        <v>133</v>
      </c>
      <c r="L46" s="17"/>
      <c r="M46" s="13"/>
      <c r="N46" s="16" t="s">
        <v>134</v>
      </c>
      <c r="O46" s="17"/>
      <c r="P46" s="17"/>
      <c r="Q46" s="17"/>
      <c r="R46" s="17"/>
      <c r="S46" s="17"/>
      <c r="T46" s="17"/>
      <c r="U46" s="17"/>
      <c r="V46" s="13"/>
    </row>
    <row r="47" spans="1:22" ht="16.5" customHeight="1" x14ac:dyDescent="0.15">
      <c r="A47" s="800"/>
      <c r="B47" s="4"/>
      <c r="C47" s="5"/>
      <c r="D47" s="5"/>
      <c r="E47" s="6"/>
      <c r="F47" s="754"/>
      <c r="G47" s="851"/>
      <c r="H47" s="851"/>
      <c r="I47" s="756"/>
      <c r="K47" s="785" t="s">
        <v>156</v>
      </c>
      <c r="L47" s="786"/>
      <c r="M47" s="787"/>
      <c r="N47" s="16" t="s">
        <v>135</v>
      </c>
      <c r="O47" s="17"/>
      <c r="P47" s="17"/>
      <c r="Q47" s="17"/>
      <c r="R47" s="17"/>
      <c r="S47" s="17"/>
      <c r="T47" s="17"/>
      <c r="U47" s="17"/>
      <c r="V47" s="13"/>
    </row>
    <row r="48" spans="1:22" ht="16.5" customHeight="1" x14ac:dyDescent="0.15">
      <c r="A48" s="800"/>
      <c r="B48" s="4"/>
      <c r="C48" s="848"/>
      <c r="D48" s="848"/>
      <c r="E48" s="6"/>
      <c r="F48" s="852" t="s">
        <v>214</v>
      </c>
      <c r="G48" s="853"/>
      <c r="H48" s="853"/>
      <c r="I48" s="854"/>
      <c r="K48" s="788" t="s">
        <v>157</v>
      </c>
      <c r="L48" s="789"/>
      <c r="M48" s="790"/>
      <c r="N48" s="788" t="s">
        <v>153</v>
      </c>
      <c r="O48" s="794"/>
      <c r="P48" s="794"/>
      <c r="Q48" s="794"/>
      <c r="R48" s="794"/>
      <c r="S48" s="794"/>
      <c r="T48" s="794"/>
      <c r="U48" s="794"/>
      <c r="V48" s="795"/>
    </row>
    <row r="49" spans="1:22" ht="16.5" customHeight="1" x14ac:dyDescent="0.15">
      <c r="A49" s="801"/>
      <c r="B49" s="849"/>
      <c r="C49" s="850"/>
      <c r="D49" s="850"/>
      <c r="E49" s="850"/>
      <c r="F49" s="855"/>
      <c r="G49" s="856"/>
      <c r="H49" s="856"/>
      <c r="I49" s="857"/>
      <c r="K49" s="791"/>
      <c r="L49" s="792"/>
      <c r="M49" s="793"/>
      <c r="N49" s="796"/>
      <c r="O49" s="797"/>
      <c r="P49" s="797"/>
      <c r="Q49" s="797"/>
      <c r="R49" s="797"/>
      <c r="S49" s="797"/>
      <c r="T49" s="797"/>
      <c r="U49" s="797"/>
      <c r="V49" s="798"/>
    </row>
    <row r="50" spans="1:22" ht="16.5" customHeight="1" x14ac:dyDescent="0.15">
      <c r="K50" s="21" t="s">
        <v>119</v>
      </c>
      <c r="L50" s="28"/>
      <c r="M50" s="29"/>
      <c r="N50" s="16" t="s">
        <v>136</v>
      </c>
      <c r="O50" s="17"/>
      <c r="P50" s="17"/>
      <c r="Q50" s="17"/>
      <c r="R50" s="17"/>
      <c r="S50" s="17"/>
      <c r="T50" s="17"/>
      <c r="U50" s="17"/>
      <c r="V50" s="13"/>
    </row>
    <row r="51" spans="1:22" ht="16.5" customHeight="1" x14ac:dyDescent="0.15">
      <c r="K51" s="802" t="s">
        <v>137</v>
      </c>
      <c r="L51" s="28"/>
      <c r="M51" s="29"/>
      <c r="N51" s="776" t="s">
        <v>138</v>
      </c>
      <c r="O51" s="777"/>
      <c r="P51" s="777"/>
      <c r="Q51" s="777"/>
      <c r="R51" s="777"/>
      <c r="S51" s="777"/>
      <c r="T51" s="777"/>
      <c r="U51" s="777"/>
      <c r="V51" s="778"/>
    </row>
    <row r="52" spans="1:22" ht="16.5" customHeight="1" x14ac:dyDescent="0.15">
      <c r="K52" s="803"/>
      <c r="L52" s="30"/>
      <c r="M52" s="31"/>
      <c r="N52" s="779"/>
      <c r="O52" s="780"/>
      <c r="P52" s="780"/>
      <c r="Q52" s="780"/>
      <c r="R52" s="780"/>
      <c r="S52" s="780"/>
      <c r="T52" s="780"/>
      <c r="U52" s="780"/>
      <c r="V52" s="781"/>
    </row>
  </sheetData>
  <sheetProtection selectLockedCells="1" selectUnlockedCells="1"/>
  <mergeCells count="65">
    <mergeCell ref="N51:V52"/>
    <mergeCell ref="B46:E46"/>
    <mergeCell ref="F46:I47"/>
    <mergeCell ref="K47:M47"/>
    <mergeCell ref="K48:M49"/>
    <mergeCell ref="N48:V49"/>
    <mergeCell ref="K51:K52"/>
    <mergeCell ref="A46:A49"/>
    <mergeCell ref="F48:I49"/>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5"/>
  <sheetViews>
    <sheetView showGridLines="0" showZeros="0" zoomScale="112" zoomScaleNormal="112" workbookViewId="0">
      <selection activeCell="R7" sqref="R7:R8"/>
    </sheetView>
  </sheetViews>
  <sheetFormatPr defaultRowHeight="13.5" x14ac:dyDescent="0.15"/>
  <cols>
    <col min="1" max="1" width="3.75" style="35" customWidth="1"/>
    <col min="2" max="2" width="6" style="35" customWidth="1"/>
    <col min="3" max="5" width="2.5" style="35" customWidth="1"/>
    <col min="6" max="6" width="2" style="35" customWidth="1"/>
    <col min="7" max="7" width="1.125" style="35" customWidth="1"/>
    <col min="8" max="8" width="1" style="35" customWidth="1"/>
    <col min="9" max="9" width="2" style="35" customWidth="1"/>
    <col min="10" max="10" width="0.625" style="35" customWidth="1"/>
    <col min="11" max="11" width="1.25" style="35" customWidth="1"/>
    <col min="12" max="12" width="1.875" style="35" customWidth="1"/>
    <col min="13" max="13" width="2" style="35" customWidth="1"/>
    <col min="14" max="14" width="1.875" style="35" customWidth="1"/>
    <col min="15" max="17" width="2" style="35" customWidth="1"/>
    <col min="18" max="18" width="1.875" style="35" customWidth="1"/>
    <col min="19" max="19" width="0.875" style="35" customWidth="1"/>
    <col min="20" max="20" width="1" style="35" customWidth="1"/>
    <col min="21" max="21" width="2" style="35" customWidth="1"/>
    <col min="22" max="23" width="1.875" style="35" customWidth="1"/>
    <col min="24" max="24" width="7.375" style="35" customWidth="1"/>
    <col min="25" max="25" width="5" style="35" customWidth="1"/>
    <col min="26" max="26" width="2.875" style="35" customWidth="1"/>
    <col min="27" max="27" width="2.125" style="35" customWidth="1"/>
    <col min="28" max="28" width="4.375" style="35" customWidth="1"/>
    <col min="29" max="29" width="2.625" style="35" customWidth="1"/>
    <col min="30" max="30" width="7.25" style="35" customWidth="1"/>
    <col min="31" max="31" width="1.5" style="35" customWidth="1"/>
    <col min="32" max="32" width="1.625" style="35" customWidth="1"/>
    <col min="33" max="33" width="1.25" style="35" customWidth="1"/>
    <col min="34" max="34" width="0.625" style="35" customWidth="1"/>
    <col min="35" max="35" width="5.5" style="35" customWidth="1"/>
    <col min="36" max="36" width="6.375" style="35" customWidth="1"/>
    <col min="37" max="38" width="0.5" style="35" customWidth="1"/>
    <col min="39" max="39" width="1" style="35" customWidth="1"/>
    <col min="40" max="40" width="0.5" style="35" customWidth="1"/>
    <col min="41" max="41" width="4.625" style="35" customWidth="1"/>
    <col min="42" max="42" width="0.5" style="35" customWidth="1"/>
    <col min="43" max="43" width="0.625" style="35" customWidth="1"/>
    <col min="44" max="44" width="4.5" style="35" customWidth="1"/>
    <col min="45" max="45" width="2.125" style="35" customWidth="1"/>
    <col min="46" max="46" width="1.875" style="35" customWidth="1"/>
    <col min="47" max="47" width="0.625" style="35" customWidth="1"/>
    <col min="48" max="48" width="3.875" style="35" customWidth="1"/>
    <col min="49" max="49" width="0.5" style="35" customWidth="1"/>
    <col min="50" max="50" width="3" style="35" customWidth="1"/>
    <col min="51" max="51" width="1.625" style="35" customWidth="1"/>
    <col min="52" max="52" width="0.375" style="35" customWidth="1"/>
    <col min="53" max="53" width="1.625" style="35" customWidth="1"/>
    <col min="54" max="54" width="7.5" style="35" customWidth="1"/>
    <col min="55" max="55" width="1.875" style="35" customWidth="1"/>
    <col min="56" max="56" width="1" style="35" customWidth="1"/>
    <col min="57" max="57" width="2" style="35" customWidth="1"/>
    <col min="58" max="58" width="1.375" style="35" customWidth="1"/>
    <col min="59" max="59" width="0.875" style="35" customWidth="1"/>
    <col min="60" max="60" width="0.375" style="35" customWidth="1"/>
    <col min="61" max="61" width="2" style="35" customWidth="1"/>
    <col min="62" max="62" width="0.5" style="35" customWidth="1"/>
    <col min="63" max="63" width="0.625" style="35" customWidth="1"/>
    <col min="64" max="64" width="6.125" style="35" customWidth="1"/>
    <col min="65" max="65" width="1.625" style="35" customWidth="1"/>
    <col min="66" max="66" width="0.375" style="35" customWidth="1"/>
    <col min="67" max="67" width="1.625" style="35" customWidth="1"/>
    <col min="68" max="68" width="0.25" style="35" customWidth="1"/>
    <col min="69" max="69" width="0.625" style="35" customWidth="1"/>
    <col min="70" max="70" width="1.25" style="35" customWidth="1"/>
    <col min="71" max="71" width="2" style="35" customWidth="1"/>
    <col min="72" max="72" width="0.375" style="35" customWidth="1"/>
    <col min="73" max="73" width="0.75" style="35" customWidth="1"/>
    <col min="74" max="74" width="1.25" style="35" customWidth="1"/>
    <col min="75" max="75" width="2.375" style="35" customWidth="1"/>
    <col min="76" max="78" width="0.375" style="35" customWidth="1"/>
    <col min="79" max="79" width="1.5" style="35" customWidth="1"/>
    <col min="80" max="80" width="3.25" style="35" customWidth="1"/>
    <col min="81" max="81" width="1.875" style="35" customWidth="1"/>
    <col min="82" max="82" width="8.25" style="35" customWidth="1"/>
    <col min="83" max="83" width="0.5" style="35" customWidth="1"/>
    <col min="84" max="84" width="3.75" style="35" customWidth="1"/>
    <col min="85" max="16384" width="9" style="35"/>
  </cols>
  <sheetData>
    <row r="1" spans="2:84" ht="11.25" customHeight="1" x14ac:dyDescent="0.15"/>
    <row r="2" spans="2:84" ht="3" customHeight="1" x14ac:dyDescent="0.15">
      <c r="B2" s="96"/>
      <c r="C2" s="96"/>
      <c r="D2" s="96"/>
      <c r="E2" s="96"/>
      <c r="F2" s="96"/>
      <c r="G2" s="96"/>
      <c r="H2" s="96"/>
      <c r="I2" s="96"/>
      <c r="J2" s="96"/>
      <c r="K2" s="96"/>
      <c r="L2" s="96"/>
      <c r="M2" s="96"/>
      <c r="N2" s="96"/>
      <c r="O2" s="96"/>
      <c r="P2" s="96"/>
      <c r="Q2" s="96"/>
      <c r="R2" s="96"/>
      <c r="S2" s="96"/>
      <c r="T2" s="96"/>
      <c r="U2" s="96"/>
      <c r="V2" s="96"/>
      <c r="W2" s="96"/>
      <c r="X2" s="96"/>
      <c r="Y2" s="97" t="s">
        <v>0</v>
      </c>
      <c r="Z2" s="97"/>
      <c r="AA2" s="97"/>
      <c r="AB2" s="97"/>
      <c r="AC2" s="97"/>
      <c r="AD2" s="97"/>
      <c r="AE2" s="97"/>
      <c r="AF2" s="97"/>
      <c r="AG2" s="97"/>
      <c r="AH2" s="97"/>
      <c r="AI2" s="97"/>
      <c r="AJ2" s="97"/>
      <c r="AK2" s="97"/>
      <c r="AL2" s="97"/>
      <c r="AM2" s="97"/>
      <c r="AN2" s="97"/>
      <c r="AO2" s="97"/>
      <c r="AP2" s="97"/>
      <c r="AQ2" s="440" t="s">
        <v>1</v>
      </c>
      <c r="AR2" s="440"/>
      <c r="AS2" s="440"/>
      <c r="AT2" s="440"/>
      <c r="AU2" s="440"/>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row>
    <row r="3" spans="2:84" ht="14.25" customHeight="1" x14ac:dyDescent="0.15">
      <c r="B3" s="99" t="s">
        <v>195</v>
      </c>
      <c r="C3" s="99"/>
      <c r="D3" s="99"/>
      <c r="E3" s="99"/>
      <c r="F3" s="99"/>
      <c r="G3" s="99"/>
      <c r="H3" s="99"/>
      <c r="I3" s="99"/>
      <c r="J3" s="96"/>
      <c r="K3" s="96"/>
      <c r="L3" s="96"/>
      <c r="M3" s="96"/>
      <c r="N3" s="96"/>
      <c r="O3" s="96"/>
      <c r="P3" s="96"/>
      <c r="Q3" s="96"/>
      <c r="R3" s="96"/>
      <c r="S3" s="96"/>
      <c r="T3" s="96"/>
      <c r="U3" s="96"/>
      <c r="V3" s="96"/>
      <c r="W3" s="96"/>
      <c r="X3" s="96"/>
      <c r="Y3" s="97"/>
      <c r="Z3" s="97"/>
      <c r="AA3" s="97"/>
      <c r="AB3" s="97"/>
      <c r="AC3" s="97"/>
      <c r="AD3" s="97"/>
      <c r="AE3" s="97"/>
      <c r="AF3" s="97"/>
      <c r="AG3" s="97"/>
      <c r="AH3" s="97"/>
      <c r="AI3" s="97"/>
      <c r="AJ3" s="97"/>
      <c r="AK3" s="97"/>
      <c r="AL3" s="97"/>
      <c r="AM3" s="97"/>
      <c r="AN3" s="97"/>
      <c r="AO3" s="97"/>
      <c r="AP3" s="97"/>
      <c r="AQ3" s="440"/>
      <c r="AR3" s="440"/>
      <c r="AS3" s="440"/>
      <c r="AT3" s="440"/>
      <c r="AU3" s="440"/>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row>
    <row r="4" spans="2:84" ht="6" customHeight="1" x14ac:dyDescent="0.15">
      <c r="B4" s="96"/>
      <c r="C4" s="96"/>
      <c r="D4" s="96"/>
      <c r="E4" s="96"/>
      <c r="F4" s="96"/>
      <c r="G4" s="96"/>
      <c r="H4" s="96"/>
      <c r="I4" s="96"/>
      <c r="J4" s="96"/>
      <c r="K4" s="96"/>
      <c r="L4" s="96"/>
      <c r="M4" s="96"/>
      <c r="N4" s="96"/>
      <c r="O4" s="96"/>
      <c r="P4" s="96"/>
      <c r="Q4" s="96"/>
      <c r="R4" s="96"/>
      <c r="S4" s="96"/>
      <c r="T4" s="96"/>
      <c r="U4" s="96"/>
      <c r="V4" s="96"/>
      <c r="W4" s="96"/>
      <c r="X4" s="96"/>
      <c r="Y4" s="97"/>
      <c r="Z4" s="97"/>
      <c r="AA4" s="97"/>
      <c r="AB4" s="97"/>
      <c r="AC4" s="97"/>
      <c r="AD4" s="97"/>
      <c r="AE4" s="97"/>
      <c r="AF4" s="97"/>
      <c r="AG4" s="97"/>
      <c r="AH4" s="97"/>
      <c r="AI4" s="97"/>
      <c r="AJ4" s="97"/>
      <c r="AK4" s="97"/>
      <c r="AL4" s="97"/>
      <c r="AM4" s="97"/>
      <c r="AN4" s="97"/>
      <c r="AO4" s="97"/>
      <c r="AP4" s="97"/>
      <c r="AQ4" s="440"/>
      <c r="AR4" s="440"/>
      <c r="AS4" s="440"/>
      <c r="AT4" s="440"/>
      <c r="AU4" s="440"/>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row>
    <row r="5" spans="2:84" ht="13.5" customHeight="1" x14ac:dyDescent="0.15">
      <c r="B5" s="36" t="s">
        <v>37</v>
      </c>
      <c r="C5" s="37"/>
      <c r="D5" s="37"/>
      <c r="E5" s="166" t="s">
        <v>2</v>
      </c>
      <c r="F5" s="167"/>
      <c r="G5" s="170" t="s">
        <v>3</v>
      </c>
      <c r="H5" s="171"/>
      <c r="I5" s="166" t="s">
        <v>4</v>
      </c>
      <c r="J5" s="174"/>
      <c r="K5" s="167"/>
      <c r="L5" s="176" t="s">
        <v>5</v>
      </c>
      <c r="M5" s="177"/>
      <c r="N5" s="177"/>
      <c r="O5" s="177"/>
      <c r="P5" s="177"/>
      <c r="Q5" s="178"/>
      <c r="R5" s="166" t="s">
        <v>6</v>
      </c>
      <c r="S5" s="174"/>
      <c r="T5" s="174"/>
      <c r="U5" s="167"/>
      <c r="V5" s="182" t="s">
        <v>38</v>
      </c>
      <c r="W5" s="183"/>
      <c r="X5" s="156" t="s">
        <v>9</v>
      </c>
      <c r="Y5" s="156"/>
      <c r="Z5" s="648" t="s">
        <v>191</v>
      </c>
      <c r="AA5" s="648"/>
      <c r="AB5" s="648"/>
      <c r="AC5" s="648"/>
      <c r="AD5" s="648"/>
      <c r="AE5" s="648"/>
      <c r="AF5" s="648"/>
      <c r="AG5" s="648"/>
      <c r="AH5" s="648"/>
      <c r="AI5" s="130" t="s">
        <v>39</v>
      </c>
      <c r="AJ5" s="681" t="s">
        <v>189</v>
      </c>
      <c r="AK5" s="130" t="s">
        <v>40</v>
      </c>
      <c r="AL5" s="130"/>
      <c r="AM5" s="672" t="s">
        <v>190</v>
      </c>
      <c r="AN5" s="672"/>
      <c r="AO5" s="672"/>
      <c r="AP5" s="130" t="s">
        <v>41</v>
      </c>
      <c r="AQ5" s="130"/>
      <c r="AR5" s="672" t="s">
        <v>190</v>
      </c>
      <c r="AS5" s="672"/>
      <c r="AT5" s="672"/>
      <c r="AU5" s="672"/>
      <c r="AV5" s="96"/>
      <c r="AW5" s="134" t="s">
        <v>13</v>
      </c>
      <c r="AX5" s="135"/>
      <c r="AY5" s="135"/>
      <c r="AZ5" s="135"/>
      <c r="BA5" s="135"/>
      <c r="BB5" s="135"/>
      <c r="BC5" s="135"/>
      <c r="BD5" s="135"/>
      <c r="BE5" s="135"/>
      <c r="BF5" s="135"/>
      <c r="BG5" s="135"/>
      <c r="BH5" s="135"/>
      <c r="BI5" s="135"/>
      <c r="BJ5" s="135"/>
      <c r="BK5" s="135"/>
      <c r="BL5" s="135"/>
      <c r="BM5" s="135"/>
      <c r="BN5" s="135"/>
      <c r="BO5" s="135"/>
      <c r="BP5" s="135"/>
      <c r="BQ5" s="135"/>
      <c r="BR5" s="135"/>
      <c r="BS5" s="136"/>
      <c r="BT5" s="137"/>
      <c r="BU5" s="96"/>
      <c r="BV5" s="96"/>
      <c r="BW5" s="675" t="s">
        <v>15</v>
      </c>
      <c r="BX5" s="676"/>
      <c r="BY5" s="676"/>
      <c r="BZ5" s="676"/>
      <c r="CA5" s="676"/>
      <c r="CB5" s="676"/>
      <c r="CC5" s="676"/>
      <c r="CD5" s="677"/>
      <c r="CE5" s="96"/>
    </row>
    <row r="6" spans="2:84" ht="2.25" customHeight="1" x14ac:dyDescent="0.15">
      <c r="B6" s="100" t="s">
        <v>8</v>
      </c>
      <c r="C6" s="101"/>
      <c r="D6" s="101"/>
      <c r="E6" s="168"/>
      <c r="F6" s="169"/>
      <c r="G6" s="172"/>
      <c r="H6" s="173"/>
      <c r="I6" s="168"/>
      <c r="J6" s="175"/>
      <c r="K6" s="169"/>
      <c r="L6" s="179"/>
      <c r="M6" s="180"/>
      <c r="N6" s="180"/>
      <c r="O6" s="180"/>
      <c r="P6" s="180"/>
      <c r="Q6" s="181"/>
      <c r="R6" s="168"/>
      <c r="S6" s="175"/>
      <c r="T6" s="175"/>
      <c r="U6" s="169"/>
      <c r="V6" s="182"/>
      <c r="W6" s="183"/>
      <c r="X6" s="156"/>
      <c r="Y6" s="156"/>
      <c r="Z6" s="648"/>
      <c r="AA6" s="648"/>
      <c r="AB6" s="648"/>
      <c r="AC6" s="648"/>
      <c r="AD6" s="648"/>
      <c r="AE6" s="648"/>
      <c r="AF6" s="648"/>
      <c r="AG6" s="648"/>
      <c r="AH6" s="648"/>
      <c r="AI6" s="130"/>
      <c r="AJ6" s="672"/>
      <c r="AK6" s="130"/>
      <c r="AL6" s="130"/>
      <c r="AM6" s="672"/>
      <c r="AN6" s="672"/>
      <c r="AO6" s="672"/>
      <c r="AP6" s="130"/>
      <c r="AQ6" s="130"/>
      <c r="AR6" s="672"/>
      <c r="AS6" s="672"/>
      <c r="AT6" s="672"/>
      <c r="AU6" s="672"/>
      <c r="AV6" s="96"/>
      <c r="AW6" s="684" t="s">
        <v>188</v>
      </c>
      <c r="AX6" s="685"/>
      <c r="AY6" s="685"/>
      <c r="AZ6" s="685"/>
      <c r="BA6" s="685"/>
      <c r="BB6" s="685"/>
      <c r="BC6" s="685"/>
      <c r="BD6" s="685"/>
      <c r="BE6" s="685"/>
      <c r="BF6" s="685"/>
      <c r="BG6" s="685"/>
      <c r="BH6" s="685"/>
      <c r="BI6" s="685"/>
      <c r="BJ6" s="685"/>
      <c r="BK6" s="685"/>
      <c r="BL6" s="685"/>
      <c r="BM6" s="685"/>
      <c r="BN6" s="685"/>
      <c r="BO6" s="685"/>
      <c r="BP6" s="685"/>
      <c r="BQ6" s="685"/>
      <c r="BR6" s="685"/>
      <c r="BS6" s="686"/>
      <c r="BT6" s="137"/>
      <c r="BU6" s="96"/>
      <c r="BV6" s="96"/>
      <c r="BW6" s="38"/>
      <c r="BX6" s="63"/>
      <c r="BY6" s="63"/>
      <c r="BZ6" s="63"/>
      <c r="CA6" s="63"/>
      <c r="CB6" s="63"/>
      <c r="CC6" s="63"/>
      <c r="CD6" s="39"/>
      <c r="CE6" s="96"/>
    </row>
    <row r="7" spans="2:84" ht="5.25" customHeight="1" x14ac:dyDescent="0.15">
      <c r="B7" s="102"/>
      <c r="C7" s="103"/>
      <c r="D7" s="104"/>
      <c r="E7" s="117" t="s">
        <v>180</v>
      </c>
      <c r="F7" s="119" t="s">
        <v>181</v>
      </c>
      <c r="G7" s="693" t="s">
        <v>179</v>
      </c>
      <c r="H7" s="119"/>
      <c r="I7" s="125" t="s">
        <v>181</v>
      </c>
      <c r="J7" s="129" t="s">
        <v>179</v>
      </c>
      <c r="K7" s="668"/>
      <c r="L7" s="128" t="s">
        <v>183</v>
      </c>
      <c r="M7" s="129" t="s">
        <v>180</v>
      </c>
      <c r="N7" s="129" t="s">
        <v>200</v>
      </c>
      <c r="O7" s="129" t="s">
        <v>181</v>
      </c>
      <c r="P7" s="129" t="s">
        <v>186</v>
      </c>
      <c r="Q7" s="682" t="s">
        <v>179</v>
      </c>
      <c r="R7" s="125" t="s">
        <v>181</v>
      </c>
      <c r="S7" s="129" t="s">
        <v>181</v>
      </c>
      <c r="T7" s="129"/>
      <c r="U7" s="668" t="s">
        <v>182</v>
      </c>
      <c r="V7" s="182"/>
      <c r="W7" s="183"/>
      <c r="X7" s="157"/>
      <c r="Y7" s="157"/>
      <c r="Z7" s="649"/>
      <c r="AA7" s="649"/>
      <c r="AB7" s="649"/>
      <c r="AC7" s="649"/>
      <c r="AD7" s="649"/>
      <c r="AE7" s="649"/>
      <c r="AF7" s="649"/>
      <c r="AG7" s="649"/>
      <c r="AH7" s="649"/>
      <c r="AI7" s="131"/>
      <c r="AJ7" s="805"/>
      <c r="AK7" s="131"/>
      <c r="AL7" s="131"/>
      <c r="AM7" s="805"/>
      <c r="AN7" s="805"/>
      <c r="AO7" s="805"/>
      <c r="AP7" s="131"/>
      <c r="AQ7" s="131"/>
      <c r="AR7" s="805"/>
      <c r="AS7" s="805"/>
      <c r="AT7" s="805"/>
      <c r="AU7" s="805"/>
      <c r="AV7" s="96"/>
      <c r="AW7" s="687"/>
      <c r="AX7" s="688"/>
      <c r="AY7" s="688"/>
      <c r="AZ7" s="688"/>
      <c r="BA7" s="688"/>
      <c r="BB7" s="688"/>
      <c r="BC7" s="688"/>
      <c r="BD7" s="688"/>
      <c r="BE7" s="688"/>
      <c r="BF7" s="688"/>
      <c r="BG7" s="688"/>
      <c r="BH7" s="688"/>
      <c r="BI7" s="688"/>
      <c r="BJ7" s="688"/>
      <c r="BK7" s="688"/>
      <c r="BL7" s="688"/>
      <c r="BM7" s="688"/>
      <c r="BN7" s="688"/>
      <c r="BO7" s="688"/>
      <c r="BP7" s="688"/>
      <c r="BQ7" s="688"/>
      <c r="BR7" s="688"/>
      <c r="BS7" s="689"/>
      <c r="BT7" s="137"/>
      <c r="BU7" s="96"/>
      <c r="BV7" s="96"/>
      <c r="BW7" s="38" t="s">
        <v>79</v>
      </c>
      <c r="BX7" s="40"/>
      <c r="BY7" s="40"/>
      <c r="BZ7" s="40"/>
      <c r="CA7" s="40"/>
      <c r="CB7" s="40"/>
      <c r="CC7" s="40"/>
      <c r="CD7" s="64"/>
      <c r="CE7" s="96"/>
      <c r="CF7" s="41" t="b">
        <v>1</v>
      </c>
    </row>
    <row r="8" spans="2:84" ht="15.75" customHeight="1" x14ac:dyDescent="0.15">
      <c r="B8" s="105"/>
      <c r="C8" s="106"/>
      <c r="D8" s="107"/>
      <c r="E8" s="118"/>
      <c r="F8" s="120"/>
      <c r="G8" s="804"/>
      <c r="H8" s="120"/>
      <c r="I8" s="125"/>
      <c r="J8" s="129"/>
      <c r="K8" s="668"/>
      <c r="L8" s="128"/>
      <c r="M8" s="129"/>
      <c r="N8" s="129"/>
      <c r="O8" s="129"/>
      <c r="P8" s="129"/>
      <c r="Q8" s="682"/>
      <c r="R8" s="125"/>
      <c r="S8" s="129"/>
      <c r="T8" s="129"/>
      <c r="U8" s="668"/>
      <c r="V8" s="183" t="s">
        <v>42</v>
      </c>
      <c r="W8" s="183"/>
      <c r="X8" s="42"/>
      <c r="Y8" s="143" t="s">
        <v>43</v>
      </c>
      <c r="Z8" s="143"/>
      <c r="AA8" s="670" t="s">
        <v>192</v>
      </c>
      <c r="AB8" s="806"/>
      <c r="AC8" s="43" t="s">
        <v>44</v>
      </c>
      <c r="AD8" s="44" t="s">
        <v>190</v>
      </c>
      <c r="AE8" s="99" t="s">
        <v>45</v>
      </c>
      <c r="AF8" s="99"/>
      <c r="AG8" s="96"/>
      <c r="AH8" s="96"/>
      <c r="AI8" s="96"/>
      <c r="AJ8" s="96"/>
      <c r="AK8" s="96"/>
      <c r="AL8" s="96"/>
      <c r="AM8" s="96"/>
      <c r="AN8" s="96"/>
      <c r="AO8" s="96"/>
      <c r="AP8" s="96"/>
      <c r="AQ8" s="96"/>
      <c r="AR8" s="96"/>
      <c r="AS8" s="96"/>
      <c r="AT8" s="96"/>
      <c r="AU8" s="96"/>
      <c r="AV8" s="96"/>
      <c r="AW8" s="687"/>
      <c r="AX8" s="688"/>
      <c r="AY8" s="688"/>
      <c r="AZ8" s="688"/>
      <c r="BA8" s="688"/>
      <c r="BB8" s="688"/>
      <c r="BC8" s="688"/>
      <c r="BD8" s="688"/>
      <c r="BE8" s="688"/>
      <c r="BF8" s="688"/>
      <c r="BG8" s="688"/>
      <c r="BH8" s="688"/>
      <c r="BI8" s="688"/>
      <c r="BJ8" s="688"/>
      <c r="BK8" s="688"/>
      <c r="BL8" s="688"/>
      <c r="BM8" s="688"/>
      <c r="BN8" s="688"/>
      <c r="BO8" s="688"/>
      <c r="BP8" s="688"/>
      <c r="BQ8" s="688"/>
      <c r="BR8" s="688"/>
      <c r="BS8" s="689"/>
      <c r="BT8" s="137"/>
      <c r="BU8" s="96"/>
      <c r="BV8" s="96"/>
      <c r="BW8" s="159" t="s">
        <v>77</v>
      </c>
      <c r="BX8" s="160"/>
      <c r="BY8" s="160"/>
      <c r="BZ8" s="160"/>
      <c r="CA8" s="160"/>
      <c r="CB8" s="160"/>
      <c r="CC8" s="161"/>
      <c r="CD8" s="162"/>
      <c r="CE8" s="96"/>
      <c r="CF8" s="41" t="b">
        <v>0</v>
      </c>
    </row>
    <row r="9" spans="2:84" ht="3.75" customHeight="1" x14ac:dyDescent="0.15">
      <c r="B9" s="186"/>
      <c r="C9" s="186"/>
      <c r="D9" s="186"/>
      <c r="E9" s="186"/>
      <c r="F9" s="186"/>
      <c r="G9" s="186"/>
      <c r="H9" s="186"/>
      <c r="I9" s="186"/>
      <c r="J9" s="186"/>
      <c r="K9" s="186"/>
      <c r="L9" s="186"/>
      <c r="M9" s="186"/>
      <c r="N9" s="186"/>
      <c r="O9" s="186"/>
      <c r="P9" s="186"/>
      <c r="Q9" s="186"/>
      <c r="R9" s="186"/>
      <c r="S9" s="186"/>
      <c r="T9" s="186"/>
      <c r="U9" s="186"/>
      <c r="V9" s="183"/>
      <c r="W9" s="183"/>
      <c r="X9" s="156" t="s">
        <v>10</v>
      </c>
      <c r="Y9" s="156"/>
      <c r="Z9" s="663" t="s">
        <v>193</v>
      </c>
      <c r="AA9" s="663"/>
      <c r="AB9" s="663"/>
      <c r="AC9" s="663"/>
      <c r="AD9" s="663"/>
      <c r="AE9" s="663"/>
      <c r="AF9" s="663"/>
      <c r="AG9" s="663"/>
      <c r="AH9" s="663"/>
      <c r="AI9" s="663"/>
      <c r="AJ9" s="663"/>
      <c r="AK9" s="663"/>
      <c r="AL9" s="663"/>
      <c r="AM9" s="663"/>
      <c r="AN9" s="663"/>
      <c r="AO9" s="663"/>
      <c r="AP9" s="663"/>
      <c r="AQ9" s="663"/>
      <c r="AR9" s="663"/>
      <c r="AS9" s="663"/>
      <c r="AT9" s="663"/>
      <c r="AU9" s="663"/>
      <c r="AV9" s="96"/>
      <c r="AW9" s="690"/>
      <c r="AX9" s="691"/>
      <c r="AY9" s="691"/>
      <c r="AZ9" s="691"/>
      <c r="BA9" s="691"/>
      <c r="BB9" s="691"/>
      <c r="BC9" s="691"/>
      <c r="BD9" s="691"/>
      <c r="BE9" s="691"/>
      <c r="BF9" s="691"/>
      <c r="BG9" s="691"/>
      <c r="BH9" s="691"/>
      <c r="BI9" s="691"/>
      <c r="BJ9" s="691"/>
      <c r="BK9" s="691"/>
      <c r="BL9" s="691"/>
      <c r="BM9" s="691"/>
      <c r="BN9" s="691"/>
      <c r="BO9" s="691"/>
      <c r="BP9" s="691"/>
      <c r="BQ9" s="691"/>
      <c r="BR9" s="691"/>
      <c r="BS9" s="692"/>
      <c r="BT9" s="137"/>
      <c r="BU9" s="96"/>
      <c r="BV9" s="96"/>
      <c r="BW9" s="45"/>
      <c r="BX9" s="46"/>
      <c r="BY9" s="46"/>
      <c r="BZ9" s="46"/>
      <c r="CA9" s="46"/>
      <c r="CB9" s="46"/>
      <c r="CC9" s="46"/>
      <c r="CD9" s="47"/>
      <c r="CE9" s="96"/>
      <c r="CF9" s="41" t="b">
        <v>1</v>
      </c>
    </row>
    <row r="10" spans="2:84" ht="3" customHeight="1" x14ac:dyDescent="0.15">
      <c r="B10" s="187"/>
      <c r="C10" s="187"/>
      <c r="D10" s="187"/>
      <c r="E10" s="187"/>
      <c r="F10" s="187"/>
      <c r="G10" s="187"/>
      <c r="H10" s="187"/>
      <c r="I10" s="187"/>
      <c r="J10" s="187"/>
      <c r="K10" s="187"/>
      <c r="L10" s="187"/>
      <c r="M10" s="187"/>
      <c r="N10" s="187"/>
      <c r="O10" s="187"/>
      <c r="P10" s="187"/>
      <c r="Q10" s="187"/>
      <c r="R10" s="187"/>
      <c r="S10" s="187"/>
      <c r="T10" s="187"/>
      <c r="U10" s="187"/>
      <c r="V10" s="183"/>
      <c r="W10" s="183"/>
      <c r="X10" s="156"/>
      <c r="Y10" s="156"/>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96"/>
      <c r="AW10" s="690"/>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2"/>
      <c r="BT10" s="137"/>
      <c r="BU10" s="96"/>
      <c r="BV10" s="96"/>
      <c r="BW10" s="96"/>
      <c r="BX10" s="96"/>
      <c r="BY10" s="96"/>
      <c r="BZ10" s="96"/>
      <c r="CA10" s="96"/>
      <c r="CB10" s="96"/>
      <c r="CC10" s="96"/>
      <c r="CD10" s="96"/>
      <c r="CE10" s="96"/>
      <c r="CF10" s="41" t="b">
        <v>1</v>
      </c>
    </row>
    <row r="11" spans="2:84" ht="2.25" customHeight="1" x14ac:dyDescent="0.15">
      <c r="B11" s="188" t="s">
        <v>46</v>
      </c>
      <c r="C11" s="189"/>
      <c r="D11" s="189"/>
      <c r="E11" s="190"/>
      <c r="F11" s="117" t="s">
        <v>179</v>
      </c>
      <c r="G11" s="650" t="s">
        <v>179</v>
      </c>
      <c r="H11" s="650"/>
      <c r="I11" s="650" t="s">
        <v>181</v>
      </c>
      <c r="J11" s="650" t="s">
        <v>182</v>
      </c>
      <c r="K11" s="650"/>
      <c r="L11" s="222" t="s">
        <v>184</v>
      </c>
      <c r="M11" s="650" t="s">
        <v>181</v>
      </c>
      <c r="N11" s="650" t="s">
        <v>185</v>
      </c>
      <c r="O11" s="650" t="s">
        <v>186</v>
      </c>
      <c r="P11" s="650" t="s">
        <v>182</v>
      </c>
      <c r="Q11" s="650" t="s">
        <v>182</v>
      </c>
      <c r="R11" s="650" t="s">
        <v>187</v>
      </c>
      <c r="S11" s="222" t="s">
        <v>44</v>
      </c>
      <c r="T11" s="222"/>
      <c r="U11" s="653" t="s">
        <v>180</v>
      </c>
      <c r="V11" s="183"/>
      <c r="W11" s="183"/>
      <c r="X11" s="156"/>
      <c r="Y11" s="156"/>
      <c r="Z11" s="663"/>
      <c r="AA11" s="663"/>
      <c r="AB11" s="663"/>
      <c r="AC11" s="663"/>
      <c r="AD11" s="663"/>
      <c r="AE11" s="663"/>
      <c r="AF11" s="663"/>
      <c r="AG11" s="663"/>
      <c r="AH11" s="663"/>
      <c r="AI11" s="663"/>
      <c r="AJ11" s="663"/>
      <c r="AK11" s="663"/>
      <c r="AL11" s="663"/>
      <c r="AM11" s="663"/>
      <c r="AN11" s="663"/>
      <c r="AO11" s="663"/>
      <c r="AP11" s="663"/>
      <c r="AQ11" s="663"/>
      <c r="AR11" s="663"/>
      <c r="AS11" s="663"/>
      <c r="AT11" s="663"/>
      <c r="AU11" s="663"/>
      <c r="AV11" s="96"/>
      <c r="AW11" s="690"/>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2"/>
      <c r="BT11" s="137"/>
      <c r="BU11" s="96"/>
      <c r="BV11" s="96"/>
      <c r="BW11" s="656" t="s">
        <v>159</v>
      </c>
      <c r="BX11" s="657"/>
      <c r="BY11" s="657"/>
      <c r="BZ11" s="657"/>
      <c r="CA11" s="657"/>
      <c r="CB11" s="48"/>
      <c r="CC11" s="48"/>
      <c r="CD11" s="49"/>
      <c r="CE11" s="96"/>
    </row>
    <row r="12" spans="2:84" ht="5.25" customHeight="1" x14ac:dyDescent="0.15">
      <c r="B12" s="191"/>
      <c r="C12" s="192"/>
      <c r="D12" s="192"/>
      <c r="E12" s="193"/>
      <c r="F12" s="808"/>
      <c r="G12" s="809"/>
      <c r="H12" s="809"/>
      <c r="I12" s="809"/>
      <c r="J12" s="809"/>
      <c r="K12" s="809"/>
      <c r="L12" s="223"/>
      <c r="M12" s="809"/>
      <c r="N12" s="809"/>
      <c r="O12" s="809"/>
      <c r="P12" s="809"/>
      <c r="Q12" s="809"/>
      <c r="R12" s="809"/>
      <c r="S12" s="223"/>
      <c r="T12" s="223"/>
      <c r="U12" s="811"/>
      <c r="V12" s="183"/>
      <c r="W12" s="183"/>
      <c r="X12" s="157"/>
      <c r="Y12" s="157"/>
      <c r="Z12" s="807"/>
      <c r="AA12" s="807"/>
      <c r="AB12" s="807"/>
      <c r="AC12" s="807"/>
      <c r="AD12" s="807"/>
      <c r="AE12" s="807"/>
      <c r="AF12" s="807"/>
      <c r="AG12" s="807"/>
      <c r="AH12" s="807"/>
      <c r="AI12" s="807"/>
      <c r="AJ12" s="807"/>
      <c r="AK12" s="807"/>
      <c r="AL12" s="807"/>
      <c r="AM12" s="807"/>
      <c r="AN12" s="807"/>
      <c r="AO12" s="807"/>
      <c r="AP12" s="807"/>
      <c r="AQ12" s="807"/>
      <c r="AR12" s="807"/>
      <c r="AS12" s="807"/>
      <c r="AT12" s="807"/>
      <c r="AU12" s="807"/>
      <c r="AV12" s="96"/>
      <c r="AW12" s="690"/>
      <c r="AX12" s="691"/>
      <c r="AY12" s="691"/>
      <c r="AZ12" s="691"/>
      <c r="BA12" s="691"/>
      <c r="BB12" s="691"/>
      <c r="BC12" s="691"/>
      <c r="BD12" s="691"/>
      <c r="BE12" s="691"/>
      <c r="BF12" s="691"/>
      <c r="BG12" s="691"/>
      <c r="BH12" s="691"/>
      <c r="BI12" s="691"/>
      <c r="BJ12" s="691"/>
      <c r="BK12" s="691"/>
      <c r="BL12" s="691"/>
      <c r="BM12" s="691"/>
      <c r="BN12" s="691"/>
      <c r="BO12" s="691"/>
      <c r="BP12" s="691"/>
      <c r="BQ12" s="691"/>
      <c r="BR12" s="691"/>
      <c r="BS12" s="692"/>
      <c r="BT12" s="137"/>
      <c r="BU12" s="96"/>
      <c r="BV12" s="96"/>
      <c r="BW12" s="658"/>
      <c r="BX12" s="659"/>
      <c r="BY12" s="659"/>
      <c r="BZ12" s="659"/>
      <c r="CA12" s="659"/>
      <c r="CB12" s="155">
        <v>7</v>
      </c>
      <c r="CC12" s="155" t="s">
        <v>71</v>
      </c>
      <c r="CD12" s="679"/>
      <c r="CE12" s="96"/>
    </row>
    <row r="13" spans="2:84" ht="6" customHeight="1" x14ac:dyDescent="0.15">
      <c r="B13" s="191"/>
      <c r="C13" s="192"/>
      <c r="D13" s="192"/>
      <c r="E13" s="193"/>
      <c r="F13" s="808"/>
      <c r="G13" s="809"/>
      <c r="H13" s="809"/>
      <c r="I13" s="809"/>
      <c r="J13" s="809"/>
      <c r="K13" s="809"/>
      <c r="L13" s="223"/>
      <c r="M13" s="809"/>
      <c r="N13" s="809"/>
      <c r="O13" s="809"/>
      <c r="P13" s="809"/>
      <c r="Q13" s="809"/>
      <c r="R13" s="809"/>
      <c r="S13" s="223"/>
      <c r="T13" s="223"/>
      <c r="U13" s="811"/>
      <c r="V13" s="183" t="s">
        <v>47</v>
      </c>
      <c r="W13" s="183"/>
      <c r="X13" s="165"/>
      <c r="Y13" s="165"/>
      <c r="Z13" s="165"/>
      <c r="AA13" s="165"/>
      <c r="AB13" s="165"/>
      <c r="AC13" s="165"/>
      <c r="AD13" s="155"/>
      <c r="AE13" s="155"/>
      <c r="AF13" s="155"/>
      <c r="AG13" s="155"/>
      <c r="AH13" s="155"/>
      <c r="AI13" s="155"/>
      <c r="AJ13" s="155"/>
      <c r="AK13" s="155"/>
      <c r="AL13" s="155"/>
      <c r="AM13" s="155"/>
      <c r="AN13" s="155"/>
      <c r="AO13" s="155"/>
      <c r="AP13" s="155"/>
      <c r="AQ13" s="155"/>
      <c r="AR13" s="155"/>
      <c r="AS13" s="155"/>
      <c r="AT13" s="155"/>
      <c r="AU13" s="96"/>
      <c r="AV13" s="96"/>
      <c r="AW13" s="690"/>
      <c r="AX13" s="691"/>
      <c r="AY13" s="691"/>
      <c r="AZ13" s="691"/>
      <c r="BA13" s="691"/>
      <c r="BB13" s="691"/>
      <c r="BC13" s="691"/>
      <c r="BD13" s="691"/>
      <c r="BE13" s="691"/>
      <c r="BF13" s="691"/>
      <c r="BG13" s="691"/>
      <c r="BH13" s="691"/>
      <c r="BI13" s="691"/>
      <c r="BJ13" s="691"/>
      <c r="BK13" s="691"/>
      <c r="BL13" s="691"/>
      <c r="BM13" s="691"/>
      <c r="BN13" s="691"/>
      <c r="BO13" s="691"/>
      <c r="BP13" s="691"/>
      <c r="BQ13" s="691"/>
      <c r="BR13" s="691"/>
      <c r="BS13" s="692"/>
      <c r="BT13" s="137"/>
      <c r="BU13" s="96"/>
      <c r="BV13" s="96"/>
      <c r="BW13" s="660"/>
      <c r="BX13" s="661"/>
      <c r="BY13" s="661"/>
      <c r="BZ13" s="661"/>
      <c r="CA13" s="661"/>
      <c r="CB13" s="678"/>
      <c r="CC13" s="678"/>
      <c r="CD13" s="680"/>
      <c r="CE13" s="96"/>
    </row>
    <row r="14" spans="2:84" ht="4.5" customHeight="1" x14ac:dyDescent="0.15">
      <c r="B14" s="201" t="s">
        <v>7</v>
      </c>
      <c r="C14" s="202"/>
      <c r="D14" s="202"/>
      <c r="E14" s="203"/>
      <c r="F14" s="808"/>
      <c r="G14" s="809"/>
      <c r="H14" s="809"/>
      <c r="I14" s="809"/>
      <c r="J14" s="809"/>
      <c r="K14" s="809"/>
      <c r="L14" s="223"/>
      <c r="M14" s="809"/>
      <c r="N14" s="809"/>
      <c r="O14" s="809"/>
      <c r="P14" s="809"/>
      <c r="Q14" s="809"/>
      <c r="R14" s="809"/>
      <c r="S14" s="223"/>
      <c r="T14" s="223"/>
      <c r="U14" s="811"/>
      <c r="V14" s="183"/>
      <c r="W14" s="183"/>
      <c r="X14" s="165"/>
      <c r="Y14" s="165"/>
      <c r="Z14" s="165"/>
      <c r="AA14" s="165"/>
      <c r="AB14" s="165"/>
      <c r="AC14" s="165"/>
      <c r="AD14" s="155"/>
      <c r="AE14" s="155"/>
      <c r="AF14" s="155"/>
      <c r="AG14" s="155"/>
      <c r="AH14" s="155"/>
      <c r="AI14" s="155"/>
      <c r="AJ14" s="155"/>
      <c r="AK14" s="155"/>
      <c r="AL14" s="155"/>
      <c r="AM14" s="155"/>
      <c r="AN14" s="155"/>
      <c r="AO14" s="155"/>
      <c r="AP14" s="155"/>
      <c r="AQ14" s="155"/>
      <c r="AR14" s="155"/>
      <c r="AS14" s="155"/>
      <c r="AT14" s="155"/>
      <c r="AU14" s="96"/>
      <c r="AV14" s="96"/>
      <c r="AW14" s="690"/>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2"/>
      <c r="BT14" s="137"/>
      <c r="BU14" s="96"/>
      <c r="BV14" s="96"/>
      <c r="BW14" s="209" t="s">
        <v>78</v>
      </c>
      <c r="BX14" s="210"/>
      <c r="BY14" s="210"/>
      <c r="BZ14" s="210"/>
      <c r="CA14" s="210"/>
      <c r="CB14" s="210"/>
      <c r="CC14" s="210" t="s">
        <v>82</v>
      </c>
      <c r="CD14" s="213"/>
      <c r="CE14" s="96"/>
    </row>
    <row r="15" spans="2:84" ht="7.5" customHeight="1" x14ac:dyDescent="0.15">
      <c r="B15" s="204"/>
      <c r="C15" s="205"/>
      <c r="D15" s="205"/>
      <c r="E15" s="203"/>
      <c r="F15" s="808"/>
      <c r="G15" s="809"/>
      <c r="H15" s="809"/>
      <c r="I15" s="809"/>
      <c r="J15" s="809"/>
      <c r="K15" s="809"/>
      <c r="L15" s="223"/>
      <c r="M15" s="809"/>
      <c r="N15" s="809"/>
      <c r="O15" s="809"/>
      <c r="P15" s="809"/>
      <c r="Q15" s="809"/>
      <c r="R15" s="809"/>
      <c r="S15" s="223"/>
      <c r="T15" s="223"/>
      <c r="U15" s="811"/>
      <c r="V15" s="183"/>
      <c r="W15" s="183"/>
      <c r="X15" s="156" t="s">
        <v>11</v>
      </c>
      <c r="Y15" s="156"/>
      <c r="Z15" s="648" t="s">
        <v>178</v>
      </c>
      <c r="AA15" s="648"/>
      <c r="AB15" s="648"/>
      <c r="AC15" s="648"/>
      <c r="AD15" s="648"/>
      <c r="AE15" s="215"/>
      <c r="AF15" s="215"/>
      <c r="AG15" s="183" t="s">
        <v>12</v>
      </c>
      <c r="AH15" s="217"/>
      <c r="AI15" s="217"/>
      <c r="AJ15" s="217"/>
      <c r="AK15" s="648" t="s">
        <v>178</v>
      </c>
      <c r="AL15" s="648"/>
      <c r="AM15" s="648"/>
      <c r="AN15" s="648"/>
      <c r="AO15" s="648"/>
      <c r="AP15" s="648"/>
      <c r="AQ15" s="648"/>
      <c r="AR15" s="648"/>
      <c r="AS15" s="648"/>
      <c r="AT15" s="148"/>
      <c r="AU15" s="148"/>
      <c r="AV15" s="96"/>
      <c r="AW15" s="690"/>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2"/>
      <c r="BT15" s="137"/>
      <c r="BU15" s="96"/>
      <c r="BV15" s="96"/>
      <c r="BW15" s="211"/>
      <c r="BX15" s="212"/>
      <c r="BY15" s="212"/>
      <c r="BZ15" s="212"/>
      <c r="CA15" s="212"/>
      <c r="CB15" s="212"/>
      <c r="CC15" s="212"/>
      <c r="CD15" s="214"/>
      <c r="CE15" s="96"/>
    </row>
    <row r="16" spans="2:84" ht="11.25" customHeight="1" x14ac:dyDescent="0.15">
      <c r="B16" s="206"/>
      <c r="C16" s="207"/>
      <c r="D16" s="207"/>
      <c r="E16" s="208"/>
      <c r="F16" s="118"/>
      <c r="G16" s="810"/>
      <c r="H16" s="810"/>
      <c r="I16" s="810"/>
      <c r="J16" s="810"/>
      <c r="K16" s="810"/>
      <c r="L16" s="224"/>
      <c r="M16" s="810"/>
      <c r="N16" s="810"/>
      <c r="O16" s="810"/>
      <c r="P16" s="810"/>
      <c r="Q16" s="810"/>
      <c r="R16" s="810"/>
      <c r="S16" s="224"/>
      <c r="T16" s="224"/>
      <c r="U16" s="812"/>
      <c r="V16" s="183"/>
      <c r="W16" s="183"/>
      <c r="X16" s="156"/>
      <c r="Y16" s="156"/>
      <c r="Z16" s="648"/>
      <c r="AA16" s="648"/>
      <c r="AB16" s="648"/>
      <c r="AC16" s="648"/>
      <c r="AD16" s="648"/>
      <c r="AE16" s="215"/>
      <c r="AF16" s="215"/>
      <c r="AG16" s="217"/>
      <c r="AH16" s="217"/>
      <c r="AI16" s="217"/>
      <c r="AJ16" s="217"/>
      <c r="AK16" s="648"/>
      <c r="AL16" s="648"/>
      <c r="AM16" s="648"/>
      <c r="AN16" s="648"/>
      <c r="AO16" s="648"/>
      <c r="AP16" s="648"/>
      <c r="AQ16" s="648"/>
      <c r="AR16" s="648"/>
      <c r="AS16" s="648"/>
      <c r="AT16" s="148"/>
      <c r="AU16" s="148"/>
      <c r="AV16" s="96"/>
      <c r="AW16" s="150"/>
      <c r="AX16" s="151"/>
      <c r="AY16" s="151"/>
      <c r="AZ16" s="151"/>
      <c r="BA16" s="151"/>
      <c r="BB16" s="151"/>
      <c r="BC16" s="151"/>
      <c r="BD16" s="151"/>
      <c r="BE16" s="151"/>
      <c r="BF16" s="151"/>
      <c r="BG16" s="151"/>
      <c r="BH16" s="152"/>
      <c r="BI16" s="234" t="s">
        <v>14</v>
      </c>
      <c r="BJ16" s="235"/>
      <c r="BK16" s="235"/>
      <c r="BL16" s="236"/>
      <c r="BM16" s="237" t="s">
        <v>185</v>
      </c>
      <c r="BN16" s="238"/>
      <c r="BO16" s="219" t="s">
        <v>180</v>
      </c>
      <c r="BP16" s="219"/>
      <c r="BQ16" s="219" t="s">
        <v>181</v>
      </c>
      <c r="BR16" s="219"/>
      <c r="BS16" s="50" t="s">
        <v>182</v>
      </c>
      <c r="BT16" s="137"/>
      <c r="BU16" s="96"/>
      <c r="BV16" s="96"/>
      <c r="BW16" s="220" t="s">
        <v>75</v>
      </c>
      <c r="BX16" s="221"/>
      <c r="BY16" s="221"/>
      <c r="BZ16" s="221"/>
      <c r="CA16" s="221"/>
      <c r="CB16" s="221"/>
      <c r="CC16" s="46"/>
      <c r="CD16" s="51" t="s">
        <v>76</v>
      </c>
      <c r="CE16" s="96"/>
    </row>
    <row r="17" spans="2:85" ht="2.25" customHeight="1" x14ac:dyDescent="0.15">
      <c r="B17" s="200"/>
      <c r="C17" s="200"/>
      <c r="D17" s="200"/>
      <c r="E17" s="200"/>
      <c r="F17" s="200"/>
      <c r="G17" s="200"/>
      <c r="H17" s="200"/>
      <c r="I17" s="200"/>
      <c r="J17" s="200"/>
      <c r="K17" s="200"/>
      <c r="L17" s="200"/>
      <c r="M17" s="200"/>
      <c r="N17" s="200"/>
      <c r="O17" s="200"/>
      <c r="P17" s="200"/>
      <c r="Q17" s="200"/>
      <c r="R17" s="200"/>
      <c r="S17" s="200"/>
      <c r="T17" s="200"/>
      <c r="U17" s="200"/>
      <c r="V17" s="183"/>
      <c r="W17" s="183"/>
      <c r="X17" s="157"/>
      <c r="Y17" s="157"/>
      <c r="Z17" s="649"/>
      <c r="AA17" s="649"/>
      <c r="AB17" s="649"/>
      <c r="AC17" s="649"/>
      <c r="AD17" s="649"/>
      <c r="AE17" s="216"/>
      <c r="AF17" s="216"/>
      <c r="AG17" s="218"/>
      <c r="AH17" s="218"/>
      <c r="AI17" s="218"/>
      <c r="AJ17" s="218"/>
      <c r="AK17" s="649"/>
      <c r="AL17" s="649"/>
      <c r="AM17" s="649"/>
      <c r="AN17" s="649"/>
      <c r="AO17" s="649"/>
      <c r="AP17" s="649"/>
      <c r="AQ17" s="649"/>
      <c r="AR17" s="649"/>
      <c r="AS17" s="649"/>
      <c r="AT17" s="149"/>
      <c r="AU17" s="149"/>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G17" s="52"/>
    </row>
    <row r="18" spans="2:85" ht="7.5" customHeight="1" thickBot="1" x14ac:dyDescent="0.2">
      <c r="B18" s="98"/>
      <c r="C18" s="98"/>
      <c r="D18" s="98"/>
      <c r="E18" s="98"/>
      <c r="F18" s="98"/>
      <c r="G18" s="98"/>
      <c r="H18" s="98"/>
      <c r="I18" s="98"/>
      <c r="J18" s="98"/>
      <c r="K18" s="98"/>
      <c r="L18" s="98"/>
      <c r="M18" s="98"/>
      <c r="N18" s="98"/>
      <c r="O18" s="98"/>
      <c r="P18" s="98"/>
      <c r="Q18" s="98"/>
      <c r="R18" s="98"/>
      <c r="S18" s="98"/>
      <c r="T18" s="98"/>
      <c r="U18" s="98"/>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row>
    <row r="19" spans="2:85" ht="14.25" customHeight="1" x14ac:dyDescent="0.15">
      <c r="B19" s="248"/>
      <c r="C19" s="249"/>
      <c r="D19" s="249"/>
      <c r="E19" s="249"/>
      <c r="F19" s="249"/>
      <c r="G19" s="249"/>
      <c r="H19" s="249"/>
      <c r="I19" s="249"/>
      <c r="J19" s="249"/>
      <c r="K19" s="249"/>
      <c r="L19" s="249"/>
      <c r="M19" s="249"/>
      <c r="N19" s="249"/>
      <c r="O19" s="249"/>
      <c r="P19" s="249"/>
      <c r="Q19" s="249"/>
      <c r="R19" s="249"/>
      <c r="S19" s="249"/>
      <c r="T19" s="249"/>
      <c r="U19" s="249"/>
      <c r="V19" s="249"/>
      <c r="W19" s="249"/>
      <c r="X19" s="249"/>
      <c r="Y19" s="249"/>
      <c r="Z19" s="250" t="s">
        <v>175</v>
      </c>
      <c r="AA19" s="251"/>
      <c r="AB19" s="251"/>
      <c r="AC19" s="251"/>
      <c r="AD19" s="250">
        <v>6</v>
      </c>
      <c r="AE19" s="251"/>
      <c r="AF19" s="252" t="s">
        <v>72</v>
      </c>
      <c r="AG19" s="252"/>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53"/>
      <c r="BD19" s="53"/>
      <c r="BE19" s="53"/>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53"/>
    </row>
    <row r="20" spans="2:85" ht="14.25" customHeight="1" x14ac:dyDescent="0.15">
      <c r="B20" s="254" t="s">
        <v>16</v>
      </c>
      <c r="C20" s="255"/>
      <c r="D20" s="255"/>
      <c r="E20" s="256"/>
      <c r="F20" s="256"/>
      <c r="G20" s="257"/>
      <c r="H20" s="264"/>
      <c r="I20" s="265"/>
      <c r="J20" s="265"/>
      <c r="K20" s="265"/>
      <c r="L20" s="265"/>
      <c r="M20" s="265"/>
      <c r="N20" s="265"/>
      <c r="O20" s="265"/>
      <c r="P20" s="266" t="s">
        <v>17</v>
      </c>
      <c r="Q20" s="266"/>
      <c r="R20" s="266"/>
      <c r="S20" s="266"/>
      <c r="T20" s="266"/>
      <c r="U20" s="266"/>
      <c r="V20" s="266"/>
      <c r="W20" s="266"/>
      <c r="X20" s="266"/>
      <c r="Y20" s="266"/>
      <c r="Z20" s="266"/>
      <c r="AA20" s="266"/>
      <c r="AB20" s="266"/>
      <c r="AC20" s="266"/>
      <c r="AD20" s="266"/>
      <c r="AE20" s="266"/>
      <c r="AF20" s="266"/>
      <c r="AG20" s="266"/>
      <c r="AH20" s="266"/>
      <c r="AI20" s="265"/>
      <c r="AJ20" s="265"/>
      <c r="AK20" s="265"/>
      <c r="AL20" s="265"/>
      <c r="AM20" s="267"/>
      <c r="AO20" s="239" t="s">
        <v>24</v>
      </c>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239"/>
      <c r="BQ20" s="239"/>
      <c r="BR20" s="239"/>
      <c r="BS20" s="239"/>
      <c r="BT20" s="239"/>
      <c r="BU20" s="239"/>
      <c r="BV20" s="239"/>
      <c r="BW20" s="239"/>
      <c r="BX20" s="239"/>
      <c r="BY20" s="239"/>
      <c r="BZ20" s="239"/>
      <c r="CA20" s="239"/>
      <c r="CB20" s="239"/>
      <c r="CC20" s="239"/>
      <c r="CD20" s="239"/>
      <c r="CE20" s="240"/>
    </row>
    <row r="21" spans="2:85" ht="14.25" customHeight="1" x14ac:dyDescent="0.15">
      <c r="B21" s="258"/>
      <c r="C21" s="259"/>
      <c r="D21" s="259"/>
      <c r="E21" s="259"/>
      <c r="F21" s="259"/>
      <c r="G21" s="260"/>
      <c r="H21" s="241" t="s">
        <v>48</v>
      </c>
      <c r="I21" s="242"/>
      <c r="J21" s="242"/>
      <c r="K21" s="242"/>
      <c r="L21" s="242"/>
      <c r="M21" s="242"/>
      <c r="N21" s="242"/>
      <c r="O21" s="242"/>
      <c r="P21" s="242"/>
      <c r="Q21" s="242"/>
      <c r="R21" s="242"/>
      <c r="S21" s="243"/>
      <c r="T21" s="241" t="s">
        <v>49</v>
      </c>
      <c r="U21" s="242"/>
      <c r="V21" s="242"/>
      <c r="W21" s="242"/>
      <c r="X21" s="242"/>
      <c r="Y21" s="243"/>
      <c r="Z21" s="241" t="s">
        <v>50</v>
      </c>
      <c r="AA21" s="242"/>
      <c r="AB21" s="242"/>
      <c r="AC21" s="242"/>
      <c r="AD21" s="243"/>
      <c r="AE21" s="241" t="s">
        <v>51</v>
      </c>
      <c r="AF21" s="242"/>
      <c r="AG21" s="242"/>
      <c r="AH21" s="242"/>
      <c r="AI21" s="242"/>
      <c r="AJ21" s="242"/>
      <c r="AK21" s="242"/>
      <c r="AL21" s="242"/>
      <c r="AM21" s="243"/>
      <c r="AO21" s="244" t="s">
        <v>25</v>
      </c>
      <c r="AP21" s="244"/>
      <c r="AQ21" s="244"/>
      <c r="AR21" s="244"/>
      <c r="AS21" s="244"/>
      <c r="AT21" s="244"/>
      <c r="AU21" s="244"/>
      <c r="AV21" s="244"/>
      <c r="AW21" s="244"/>
      <c r="AX21" s="245" t="s">
        <v>52</v>
      </c>
      <c r="AY21" s="246"/>
      <c r="AZ21" s="246"/>
      <c r="BA21" s="246"/>
      <c r="BB21" s="246"/>
      <c r="BC21" s="246"/>
      <c r="BD21" s="246"/>
      <c r="BE21" s="246"/>
      <c r="BF21" s="245" t="s">
        <v>53</v>
      </c>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7"/>
    </row>
    <row r="22" spans="2:85" ht="12" customHeight="1" x14ac:dyDescent="0.15">
      <c r="B22" s="258"/>
      <c r="C22" s="259"/>
      <c r="D22" s="259"/>
      <c r="E22" s="259"/>
      <c r="F22" s="259"/>
      <c r="G22" s="260"/>
      <c r="H22" s="299" t="s">
        <v>18</v>
      </c>
      <c r="I22" s="300"/>
      <c r="J22" s="300"/>
      <c r="K22" s="300"/>
      <c r="L22" s="300"/>
      <c r="M22" s="300"/>
      <c r="N22" s="300"/>
      <c r="O22" s="300"/>
      <c r="P22" s="300"/>
      <c r="Q22" s="300"/>
      <c r="R22" s="300"/>
      <c r="S22" s="301"/>
      <c r="T22" s="302" t="s">
        <v>19</v>
      </c>
      <c r="U22" s="303"/>
      <c r="V22" s="303"/>
      <c r="W22" s="303"/>
      <c r="X22" s="303"/>
      <c r="Y22" s="304"/>
      <c r="Z22" s="299" t="s">
        <v>20</v>
      </c>
      <c r="AA22" s="300"/>
      <c r="AB22" s="300"/>
      <c r="AC22" s="300"/>
      <c r="AD22" s="301"/>
      <c r="AE22" s="299" t="s">
        <v>21</v>
      </c>
      <c r="AF22" s="300"/>
      <c r="AG22" s="300"/>
      <c r="AH22" s="300"/>
      <c r="AI22" s="300"/>
      <c r="AJ22" s="300"/>
      <c r="AK22" s="300"/>
      <c r="AL22" s="300"/>
      <c r="AM22" s="301"/>
      <c r="AO22" s="305"/>
      <c r="AP22" s="306"/>
      <c r="AQ22" s="306"/>
      <c r="AR22" s="306"/>
      <c r="AS22" s="306"/>
      <c r="AT22" s="306"/>
      <c r="AU22" s="306"/>
      <c r="AV22" s="306"/>
      <c r="AW22" s="306"/>
      <c r="AX22" s="308" t="s">
        <v>26</v>
      </c>
      <c r="AY22" s="309"/>
      <c r="AZ22" s="309"/>
      <c r="BA22" s="309"/>
      <c r="BB22" s="309"/>
      <c r="BC22" s="309"/>
      <c r="BD22" s="309"/>
      <c r="BE22" s="310"/>
      <c r="BF22" s="268" t="s">
        <v>27</v>
      </c>
      <c r="BG22" s="269"/>
      <c r="BH22" s="269"/>
      <c r="BI22" s="269"/>
      <c r="BJ22" s="269"/>
      <c r="BK22" s="269"/>
      <c r="BL22" s="269"/>
      <c r="BM22" s="269"/>
      <c r="BN22" s="269"/>
      <c r="BO22" s="269"/>
      <c r="BP22" s="269"/>
      <c r="BQ22" s="269"/>
      <c r="BR22" s="269"/>
      <c r="BS22" s="269"/>
      <c r="BT22" s="270"/>
      <c r="BU22" s="271"/>
      <c r="BV22" s="271"/>
      <c r="BW22" s="271"/>
      <c r="BX22" s="271"/>
      <c r="BY22" s="271"/>
      <c r="BZ22" s="271"/>
      <c r="CA22" s="271"/>
      <c r="CB22" s="271"/>
      <c r="CC22" s="271"/>
      <c r="CD22" s="271"/>
      <c r="CE22" s="272"/>
    </row>
    <row r="23" spans="2:85" x14ac:dyDescent="0.15">
      <c r="B23" s="258"/>
      <c r="C23" s="259"/>
      <c r="D23" s="259"/>
      <c r="E23" s="259"/>
      <c r="F23" s="259"/>
      <c r="G23" s="260"/>
      <c r="H23" s="279"/>
      <c r="I23" s="280"/>
      <c r="J23" s="280"/>
      <c r="K23" s="280"/>
      <c r="L23" s="280"/>
      <c r="M23" s="280"/>
      <c r="N23" s="280"/>
      <c r="O23" s="280"/>
      <c r="P23" s="280"/>
      <c r="Q23" s="280"/>
      <c r="R23" s="280"/>
      <c r="S23" s="281"/>
      <c r="T23" s="285" t="s">
        <v>22</v>
      </c>
      <c r="U23" s="286"/>
      <c r="V23" s="286"/>
      <c r="W23" s="286"/>
      <c r="X23" s="286"/>
      <c r="Y23" s="287"/>
      <c r="Z23" s="285" t="s">
        <v>23</v>
      </c>
      <c r="AA23" s="286"/>
      <c r="AB23" s="286"/>
      <c r="AC23" s="286"/>
      <c r="AD23" s="287"/>
      <c r="AE23" s="285" t="s">
        <v>54</v>
      </c>
      <c r="AF23" s="286"/>
      <c r="AG23" s="286"/>
      <c r="AH23" s="286"/>
      <c r="AI23" s="286"/>
      <c r="AJ23" s="286"/>
      <c r="AK23" s="286"/>
      <c r="AL23" s="286"/>
      <c r="AM23" s="287"/>
      <c r="AO23" s="307"/>
      <c r="AP23" s="307"/>
      <c r="AQ23" s="307"/>
      <c r="AR23" s="307"/>
      <c r="AS23" s="307"/>
      <c r="AT23" s="307"/>
      <c r="AU23" s="307"/>
      <c r="AV23" s="307"/>
      <c r="AW23" s="307"/>
      <c r="AX23" s="137"/>
      <c r="AY23" s="96"/>
      <c r="AZ23" s="96"/>
      <c r="BA23" s="96"/>
      <c r="BB23" s="96"/>
      <c r="BC23" s="96"/>
      <c r="BD23" s="96"/>
      <c r="BE23" s="96"/>
      <c r="BF23" s="293" t="s">
        <v>55</v>
      </c>
      <c r="BG23" s="294"/>
      <c r="BH23" s="294"/>
      <c r="BI23" s="294"/>
      <c r="BJ23" s="294"/>
      <c r="BK23" s="294"/>
      <c r="BL23" s="294"/>
      <c r="BM23" s="294"/>
      <c r="BN23" s="294"/>
      <c r="BO23" s="294"/>
      <c r="BP23" s="294"/>
      <c r="BQ23" s="294"/>
      <c r="BR23" s="294"/>
      <c r="BS23" s="295"/>
      <c r="BT23" s="273"/>
      <c r="BU23" s="274"/>
      <c r="BV23" s="274"/>
      <c r="BW23" s="274"/>
      <c r="BX23" s="274"/>
      <c r="BY23" s="274"/>
      <c r="BZ23" s="274"/>
      <c r="CA23" s="274"/>
      <c r="CB23" s="274"/>
      <c r="CC23" s="274"/>
      <c r="CD23" s="274"/>
      <c r="CE23" s="275"/>
    </row>
    <row r="24" spans="2:85" ht="15.75" customHeight="1" x14ac:dyDescent="0.15">
      <c r="B24" s="258"/>
      <c r="C24" s="259"/>
      <c r="D24" s="259"/>
      <c r="E24" s="259"/>
      <c r="F24" s="259"/>
      <c r="G24" s="260"/>
      <c r="H24" s="279"/>
      <c r="I24" s="280"/>
      <c r="J24" s="280"/>
      <c r="K24" s="280"/>
      <c r="L24" s="280"/>
      <c r="M24" s="280"/>
      <c r="N24" s="280"/>
      <c r="O24" s="280"/>
      <c r="P24" s="280"/>
      <c r="Q24" s="280"/>
      <c r="R24" s="280"/>
      <c r="S24" s="281"/>
      <c r="T24" s="285"/>
      <c r="U24" s="286"/>
      <c r="V24" s="286"/>
      <c r="W24" s="286"/>
      <c r="X24" s="286"/>
      <c r="Y24" s="287"/>
      <c r="Z24" s="285"/>
      <c r="AA24" s="286"/>
      <c r="AB24" s="286"/>
      <c r="AC24" s="286"/>
      <c r="AD24" s="287"/>
      <c r="AE24" s="285"/>
      <c r="AF24" s="286"/>
      <c r="AG24" s="286"/>
      <c r="AH24" s="286"/>
      <c r="AI24" s="286"/>
      <c r="AJ24" s="286"/>
      <c r="AK24" s="286"/>
      <c r="AL24" s="286"/>
      <c r="AM24" s="287"/>
      <c r="AO24" s="307"/>
      <c r="AP24" s="307"/>
      <c r="AQ24" s="307"/>
      <c r="AR24" s="307"/>
      <c r="AS24" s="307"/>
      <c r="AT24" s="307"/>
      <c r="AU24" s="307"/>
      <c r="AV24" s="307"/>
      <c r="AW24" s="307"/>
      <c r="AX24" s="137"/>
      <c r="AY24" s="96"/>
      <c r="AZ24" s="96"/>
      <c r="BA24" s="96"/>
      <c r="BB24" s="96"/>
      <c r="BC24" s="96"/>
      <c r="BD24" s="96"/>
      <c r="BE24" s="96"/>
      <c r="BF24" s="293"/>
      <c r="BG24" s="294"/>
      <c r="BH24" s="294"/>
      <c r="BI24" s="294"/>
      <c r="BJ24" s="294"/>
      <c r="BK24" s="294"/>
      <c r="BL24" s="294"/>
      <c r="BM24" s="294"/>
      <c r="BN24" s="294"/>
      <c r="BO24" s="294"/>
      <c r="BP24" s="294"/>
      <c r="BQ24" s="294"/>
      <c r="BR24" s="294"/>
      <c r="BS24" s="295"/>
      <c r="BT24" s="273"/>
      <c r="BU24" s="274"/>
      <c r="BV24" s="274"/>
      <c r="BW24" s="274"/>
      <c r="BX24" s="274"/>
      <c r="BY24" s="274"/>
      <c r="BZ24" s="274"/>
      <c r="CA24" s="274"/>
      <c r="CB24" s="274"/>
      <c r="CC24" s="274"/>
      <c r="CD24" s="274"/>
      <c r="CE24" s="275"/>
    </row>
    <row r="25" spans="2:85" ht="10.5" customHeight="1" x14ac:dyDescent="0.15">
      <c r="B25" s="261"/>
      <c r="C25" s="262"/>
      <c r="D25" s="262"/>
      <c r="E25" s="262"/>
      <c r="F25" s="262"/>
      <c r="G25" s="263"/>
      <c r="H25" s="282"/>
      <c r="I25" s="283"/>
      <c r="J25" s="283"/>
      <c r="K25" s="283"/>
      <c r="L25" s="283"/>
      <c r="M25" s="283"/>
      <c r="N25" s="283"/>
      <c r="O25" s="283"/>
      <c r="P25" s="283"/>
      <c r="Q25" s="283"/>
      <c r="R25" s="283"/>
      <c r="S25" s="284"/>
      <c r="T25" s="288"/>
      <c r="U25" s="289"/>
      <c r="V25" s="289"/>
      <c r="W25" s="289"/>
      <c r="X25" s="289"/>
      <c r="Y25" s="290"/>
      <c r="Z25" s="288"/>
      <c r="AA25" s="289"/>
      <c r="AB25" s="289"/>
      <c r="AC25" s="289"/>
      <c r="AD25" s="290"/>
      <c r="AE25" s="288"/>
      <c r="AF25" s="289"/>
      <c r="AG25" s="289"/>
      <c r="AH25" s="289"/>
      <c r="AI25" s="289"/>
      <c r="AJ25" s="289"/>
      <c r="AK25" s="289"/>
      <c r="AL25" s="289"/>
      <c r="AM25" s="290"/>
      <c r="AO25" s="307"/>
      <c r="AP25" s="307"/>
      <c r="AQ25" s="307"/>
      <c r="AR25" s="307"/>
      <c r="AS25" s="307"/>
      <c r="AT25" s="307"/>
      <c r="AU25" s="307"/>
      <c r="AV25" s="307"/>
      <c r="AW25" s="307"/>
      <c r="AX25" s="291"/>
      <c r="AY25" s="292"/>
      <c r="AZ25" s="292"/>
      <c r="BA25" s="292"/>
      <c r="BB25" s="292"/>
      <c r="BC25" s="292"/>
      <c r="BD25" s="292"/>
      <c r="BE25" s="292"/>
      <c r="BF25" s="296"/>
      <c r="BG25" s="297"/>
      <c r="BH25" s="297"/>
      <c r="BI25" s="297"/>
      <c r="BJ25" s="297"/>
      <c r="BK25" s="297"/>
      <c r="BL25" s="297"/>
      <c r="BM25" s="297"/>
      <c r="BN25" s="297"/>
      <c r="BO25" s="297"/>
      <c r="BP25" s="297"/>
      <c r="BQ25" s="297"/>
      <c r="BR25" s="297"/>
      <c r="BS25" s="298"/>
      <c r="BT25" s="276"/>
      <c r="BU25" s="277"/>
      <c r="BV25" s="277"/>
      <c r="BW25" s="277"/>
      <c r="BX25" s="277"/>
      <c r="BY25" s="277"/>
      <c r="BZ25" s="277"/>
      <c r="CA25" s="277"/>
      <c r="CB25" s="277"/>
      <c r="CC25" s="277"/>
      <c r="CD25" s="277"/>
      <c r="CE25" s="278"/>
    </row>
    <row r="26" spans="2:85" ht="19.5" customHeight="1" x14ac:dyDescent="0.15">
      <c r="B26" s="60" t="s">
        <v>158</v>
      </c>
      <c r="C26" s="54">
        <v>6</v>
      </c>
      <c r="D26" s="61" t="s">
        <v>56</v>
      </c>
      <c r="E26" s="312" t="s">
        <v>67</v>
      </c>
      <c r="F26" s="316"/>
      <c r="G26" s="317"/>
      <c r="H26" s="642">
        <v>11</v>
      </c>
      <c r="I26" s="642"/>
      <c r="J26" s="642"/>
      <c r="K26" s="642"/>
      <c r="L26" s="643">
        <v>2768898</v>
      </c>
      <c r="M26" s="643"/>
      <c r="N26" s="643"/>
      <c r="O26" s="643"/>
      <c r="P26" s="643"/>
      <c r="Q26" s="643"/>
      <c r="R26" s="643"/>
      <c r="S26" s="643"/>
      <c r="T26" s="642">
        <v>1</v>
      </c>
      <c r="U26" s="642"/>
      <c r="V26" s="642"/>
      <c r="W26" s="643">
        <v>363510</v>
      </c>
      <c r="X26" s="643"/>
      <c r="Y26" s="643"/>
      <c r="Z26" s="647" t="s">
        <v>181</v>
      </c>
      <c r="AA26" s="647"/>
      <c r="AB26" s="822" t="s">
        <v>194</v>
      </c>
      <c r="AC26" s="822"/>
      <c r="AD26" s="822"/>
      <c r="AE26" s="319">
        <v>12</v>
      </c>
      <c r="AF26" s="314"/>
      <c r="AG26" s="314"/>
      <c r="AH26" s="315"/>
      <c r="AI26" s="75">
        <v>3132408</v>
      </c>
      <c r="AJ26" s="75"/>
      <c r="AK26" s="75"/>
      <c r="AL26" s="75"/>
      <c r="AM26" s="76"/>
      <c r="AO26" s="642">
        <v>11</v>
      </c>
      <c r="AP26" s="642"/>
      <c r="AQ26" s="488">
        <v>2768898</v>
      </c>
      <c r="AR26" s="489"/>
      <c r="AS26" s="489"/>
      <c r="AT26" s="489"/>
      <c r="AU26" s="489"/>
      <c r="AV26" s="489"/>
      <c r="AW26" s="490"/>
      <c r="AX26" s="642">
        <v>1</v>
      </c>
      <c r="AY26" s="642"/>
      <c r="AZ26" s="642"/>
      <c r="BA26" s="643">
        <v>363510</v>
      </c>
      <c r="BB26" s="643"/>
      <c r="BC26" s="643"/>
      <c r="BD26" s="643"/>
      <c r="BE26" s="643"/>
      <c r="BF26" s="82">
        <v>12</v>
      </c>
      <c r="BG26" s="82"/>
      <c r="BH26" s="82"/>
      <c r="BI26" s="82"/>
      <c r="BJ26" s="82"/>
      <c r="BK26" s="83">
        <v>3132408</v>
      </c>
      <c r="BL26" s="83"/>
      <c r="BM26" s="83"/>
      <c r="BN26" s="83"/>
      <c r="BO26" s="83"/>
      <c r="BP26" s="83"/>
      <c r="BQ26" s="83"/>
      <c r="BR26" s="83"/>
      <c r="BS26" s="83"/>
      <c r="BT26" s="84"/>
      <c r="BU26" s="84"/>
      <c r="BV26" s="84"/>
      <c r="BW26" s="84"/>
      <c r="BX26" s="84"/>
      <c r="BY26" s="85"/>
      <c r="BZ26" s="86"/>
      <c r="CA26" s="86"/>
      <c r="CB26" s="86"/>
      <c r="CC26" s="86"/>
      <c r="CD26" s="86"/>
      <c r="CE26" s="87"/>
    </row>
    <row r="27" spans="2:85" ht="19.5" customHeight="1" x14ac:dyDescent="0.15">
      <c r="B27" s="311" t="s">
        <v>57</v>
      </c>
      <c r="C27" s="312"/>
      <c r="D27" s="312"/>
      <c r="E27" s="312"/>
      <c r="F27" s="312"/>
      <c r="G27" s="89"/>
      <c r="H27" s="644">
        <v>11</v>
      </c>
      <c r="I27" s="645"/>
      <c r="J27" s="645"/>
      <c r="K27" s="646"/>
      <c r="L27" s="488">
        <v>2759845</v>
      </c>
      <c r="M27" s="489"/>
      <c r="N27" s="489"/>
      <c r="O27" s="489"/>
      <c r="P27" s="489"/>
      <c r="Q27" s="489"/>
      <c r="R27" s="489"/>
      <c r="S27" s="490"/>
      <c r="T27" s="644">
        <v>1</v>
      </c>
      <c r="U27" s="645"/>
      <c r="V27" s="646"/>
      <c r="W27" s="643">
        <v>366809</v>
      </c>
      <c r="X27" s="643"/>
      <c r="Y27" s="643"/>
      <c r="Z27" s="642">
        <v>1</v>
      </c>
      <c r="AA27" s="642"/>
      <c r="AB27" s="643">
        <v>154554</v>
      </c>
      <c r="AC27" s="643"/>
      <c r="AD27" s="643"/>
      <c r="AE27" s="319">
        <v>13</v>
      </c>
      <c r="AF27" s="314"/>
      <c r="AG27" s="314"/>
      <c r="AH27" s="315"/>
      <c r="AI27" s="75">
        <v>3281208</v>
      </c>
      <c r="AJ27" s="75"/>
      <c r="AK27" s="75"/>
      <c r="AL27" s="75"/>
      <c r="AM27" s="76"/>
      <c r="AO27" s="644">
        <v>11</v>
      </c>
      <c r="AP27" s="646"/>
      <c r="AQ27" s="488">
        <v>2759845</v>
      </c>
      <c r="AR27" s="489"/>
      <c r="AS27" s="489"/>
      <c r="AT27" s="489"/>
      <c r="AU27" s="489"/>
      <c r="AV27" s="489"/>
      <c r="AW27" s="490"/>
      <c r="AX27" s="642">
        <v>1</v>
      </c>
      <c r="AY27" s="642"/>
      <c r="AZ27" s="642"/>
      <c r="BA27" s="643">
        <v>366809</v>
      </c>
      <c r="BB27" s="643"/>
      <c r="BC27" s="643"/>
      <c r="BD27" s="643"/>
      <c r="BE27" s="643"/>
      <c r="BF27" s="82">
        <v>12</v>
      </c>
      <c r="BG27" s="82"/>
      <c r="BH27" s="82"/>
      <c r="BI27" s="82"/>
      <c r="BJ27" s="82"/>
      <c r="BK27" s="83">
        <v>3126654</v>
      </c>
      <c r="BL27" s="83"/>
      <c r="BM27" s="83"/>
      <c r="BN27" s="83"/>
      <c r="BO27" s="83"/>
      <c r="BP27" s="83"/>
      <c r="BQ27" s="83"/>
      <c r="BR27" s="83"/>
      <c r="BS27" s="83"/>
      <c r="BT27" s="84"/>
      <c r="BU27" s="84"/>
      <c r="BV27" s="84"/>
      <c r="BW27" s="84"/>
      <c r="BX27" s="84"/>
      <c r="BY27" s="85"/>
      <c r="BZ27" s="86"/>
      <c r="CA27" s="86"/>
      <c r="CB27" s="86"/>
      <c r="CC27" s="86"/>
      <c r="CD27" s="86"/>
      <c r="CE27" s="87"/>
    </row>
    <row r="28" spans="2:85" ht="19.5" customHeight="1" x14ac:dyDescent="0.15">
      <c r="B28" s="88" t="s">
        <v>58</v>
      </c>
      <c r="C28" s="89"/>
      <c r="D28" s="89"/>
      <c r="E28" s="90"/>
      <c r="F28" s="90"/>
      <c r="G28" s="90"/>
      <c r="H28" s="644">
        <v>11</v>
      </c>
      <c r="I28" s="645"/>
      <c r="J28" s="645"/>
      <c r="K28" s="646"/>
      <c r="L28" s="488">
        <v>2738461</v>
      </c>
      <c r="M28" s="489"/>
      <c r="N28" s="489"/>
      <c r="O28" s="489"/>
      <c r="P28" s="489"/>
      <c r="Q28" s="489"/>
      <c r="R28" s="489"/>
      <c r="S28" s="490"/>
      <c r="T28" s="644">
        <v>1</v>
      </c>
      <c r="U28" s="645"/>
      <c r="V28" s="646"/>
      <c r="W28" s="643">
        <v>368177</v>
      </c>
      <c r="X28" s="643"/>
      <c r="Y28" s="643"/>
      <c r="Z28" s="642">
        <v>1</v>
      </c>
      <c r="AA28" s="642"/>
      <c r="AB28" s="643">
        <v>142100</v>
      </c>
      <c r="AC28" s="643"/>
      <c r="AD28" s="643"/>
      <c r="AE28" s="319">
        <v>13</v>
      </c>
      <c r="AF28" s="314"/>
      <c r="AG28" s="314"/>
      <c r="AH28" s="315"/>
      <c r="AI28" s="75">
        <v>3248738</v>
      </c>
      <c r="AJ28" s="75"/>
      <c r="AK28" s="75"/>
      <c r="AL28" s="75"/>
      <c r="AM28" s="76"/>
      <c r="AO28" s="644">
        <v>11</v>
      </c>
      <c r="AP28" s="646"/>
      <c r="AQ28" s="488">
        <v>2738461</v>
      </c>
      <c r="AR28" s="489"/>
      <c r="AS28" s="489"/>
      <c r="AT28" s="489"/>
      <c r="AU28" s="489"/>
      <c r="AV28" s="489"/>
      <c r="AW28" s="490"/>
      <c r="AX28" s="642">
        <v>1</v>
      </c>
      <c r="AY28" s="642"/>
      <c r="AZ28" s="642"/>
      <c r="BA28" s="643">
        <v>368177</v>
      </c>
      <c r="BB28" s="643"/>
      <c r="BC28" s="643"/>
      <c r="BD28" s="643"/>
      <c r="BE28" s="643"/>
      <c r="BF28" s="82">
        <v>12</v>
      </c>
      <c r="BG28" s="82"/>
      <c r="BH28" s="82"/>
      <c r="BI28" s="82"/>
      <c r="BJ28" s="82"/>
      <c r="BK28" s="83">
        <v>3106638</v>
      </c>
      <c r="BL28" s="83"/>
      <c r="BM28" s="83"/>
      <c r="BN28" s="83"/>
      <c r="BO28" s="83"/>
      <c r="BP28" s="83"/>
      <c r="BQ28" s="83"/>
      <c r="BR28" s="83"/>
      <c r="BS28" s="83"/>
      <c r="BT28" s="84"/>
      <c r="BU28" s="84"/>
      <c r="BV28" s="84"/>
      <c r="BW28" s="84"/>
      <c r="BX28" s="84"/>
      <c r="BY28" s="85"/>
      <c r="BZ28" s="86"/>
      <c r="CA28" s="86"/>
      <c r="CB28" s="86"/>
      <c r="CC28" s="86"/>
      <c r="CD28" s="86"/>
      <c r="CE28" s="87"/>
    </row>
    <row r="29" spans="2:85" ht="19.5" customHeight="1" x14ac:dyDescent="0.15">
      <c r="B29" s="88" t="s">
        <v>59</v>
      </c>
      <c r="C29" s="89"/>
      <c r="D29" s="89"/>
      <c r="E29" s="90"/>
      <c r="F29" s="90"/>
      <c r="G29" s="90"/>
      <c r="H29" s="644">
        <v>11</v>
      </c>
      <c r="I29" s="645"/>
      <c r="J29" s="645"/>
      <c r="K29" s="646"/>
      <c r="L29" s="488">
        <v>2749515</v>
      </c>
      <c r="M29" s="489"/>
      <c r="N29" s="489"/>
      <c r="O29" s="489"/>
      <c r="P29" s="489"/>
      <c r="Q29" s="489"/>
      <c r="R29" s="489"/>
      <c r="S29" s="490"/>
      <c r="T29" s="644">
        <v>1</v>
      </c>
      <c r="U29" s="645"/>
      <c r="V29" s="646"/>
      <c r="W29" s="643">
        <v>354923</v>
      </c>
      <c r="X29" s="643"/>
      <c r="Y29" s="643"/>
      <c r="Z29" s="642">
        <v>1</v>
      </c>
      <c r="AA29" s="642"/>
      <c r="AB29" s="643">
        <v>158350</v>
      </c>
      <c r="AC29" s="643"/>
      <c r="AD29" s="643"/>
      <c r="AE29" s="319">
        <v>13</v>
      </c>
      <c r="AF29" s="314"/>
      <c r="AG29" s="314"/>
      <c r="AH29" s="315"/>
      <c r="AI29" s="75">
        <v>3262788</v>
      </c>
      <c r="AJ29" s="75"/>
      <c r="AK29" s="75"/>
      <c r="AL29" s="75"/>
      <c r="AM29" s="76"/>
      <c r="AO29" s="644">
        <v>11</v>
      </c>
      <c r="AP29" s="646"/>
      <c r="AQ29" s="488">
        <v>2749515</v>
      </c>
      <c r="AR29" s="489"/>
      <c r="AS29" s="489"/>
      <c r="AT29" s="489"/>
      <c r="AU29" s="489"/>
      <c r="AV29" s="489"/>
      <c r="AW29" s="490"/>
      <c r="AX29" s="642">
        <v>1</v>
      </c>
      <c r="AY29" s="642"/>
      <c r="AZ29" s="642"/>
      <c r="BA29" s="643">
        <v>354923</v>
      </c>
      <c r="BB29" s="643"/>
      <c r="BC29" s="643"/>
      <c r="BD29" s="643"/>
      <c r="BE29" s="643"/>
      <c r="BF29" s="82">
        <v>12</v>
      </c>
      <c r="BG29" s="82"/>
      <c r="BH29" s="82"/>
      <c r="BI29" s="82"/>
      <c r="BJ29" s="82"/>
      <c r="BK29" s="83">
        <v>3104438</v>
      </c>
      <c r="BL29" s="83"/>
      <c r="BM29" s="83"/>
      <c r="BN29" s="83"/>
      <c r="BO29" s="83"/>
      <c r="BP29" s="83"/>
      <c r="BQ29" s="83"/>
      <c r="BR29" s="83"/>
      <c r="BS29" s="83"/>
      <c r="BT29" s="84"/>
      <c r="BU29" s="84"/>
      <c r="BV29" s="84"/>
      <c r="BW29" s="84"/>
      <c r="BX29" s="84"/>
      <c r="BY29" s="85"/>
      <c r="BZ29" s="86"/>
      <c r="CA29" s="86"/>
      <c r="CB29" s="86"/>
      <c r="CC29" s="86"/>
      <c r="CD29" s="86"/>
      <c r="CE29" s="87"/>
    </row>
    <row r="30" spans="2:85" ht="19.5" customHeight="1" x14ac:dyDescent="0.15">
      <c r="B30" s="88" t="s">
        <v>60</v>
      </c>
      <c r="C30" s="89"/>
      <c r="D30" s="89"/>
      <c r="E30" s="90"/>
      <c r="F30" s="90"/>
      <c r="G30" s="90"/>
      <c r="H30" s="644">
        <v>11</v>
      </c>
      <c r="I30" s="645"/>
      <c r="J30" s="645"/>
      <c r="K30" s="646"/>
      <c r="L30" s="488">
        <v>2821268</v>
      </c>
      <c r="M30" s="489"/>
      <c r="N30" s="489"/>
      <c r="O30" s="489"/>
      <c r="P30" s="489"/>
      <c r="Q30" s="489"/>
      <c r="R30" s="489"/>
      <c r="S30" s="490"/>
      <c r="T30" s="644">
        <v>1</v>
      </c>
      <c r="U30" s="645"/>
      <c r="V30" s="646"/>
      <c r="W30" s="643">
        <v>362118</v>
      </c>
      <c r="X30" s="643"/>
      <c r="Y30" s="643"/>
      <c r="Z30" s="642">
        <v>1</v>
      </c>
      <c r="AA30" s="642"/>
      <c r="AB30" s="643">
        <v>166611</v>
      </c>
      <c r="AC30" s="643"/>
      <c r="AD30" s="643"/>
      <c r="AE30" s="319">
        <v>13</v>
      </c>
      <c r="AF30" s="314"/>
      <c r="AG30" s="314"/>
      <c r="AH30" s="315"/>
      <c r="AI30" s="75">
        <v>3349997</v>
      </c>
      <c r="AJ30" s="75"/>
      <c r="AK30" s="75"/>
      <c r="AL30" s="75"/>
      <c r="AM30" s="76"/>
      <c r="AO30" s="644">
        <v>11</v>
      </c>
      <c r="AP30" s="646"/>
      <c r="AQ30" s="488">
        <v>2821268</v>
      </c>
      <c r="AR30" s="489"/>
      <c r="AS30" s="489"/>
      <c r="AT30" s="489"/>
      <c r="AU30" s="489"/>
      <c r="AV30" s="489"/>
      <c r="AW30" s="490"/>
      <c r="AX30" s="642">
        <v>1</v>
      </c>
      <c r="AY30" s="642"/>
      <c r="AZ30" s="642"/>
      <c r="BA30" s="643">
        <v>362118</v>
      </c>
      <c r="BB30" s="643"/>
      <c r="BC30" s="643"/>
      <c r="BD30" s="643"/>
      <c r="BE30" s="643"/>
      <c r="BF30" s="82">
        <v>12</v>
      </c>
      <c r="BG30" s="82"/>
      <c r="BH30" s="82"/>
      <c r="BI30" s="82"/>
      <c r="BJ30" s="82"/>
      <c r="BK30" s="83">
        <v>3183386</v>
      </c>
      <c r="BL30" s="83"/>
      <c r="BM30" s="83"/>
      <c r="BN30" s="83"/>
      <c r="BO30" s="83"/>
      <c r="BP30" s="83"/>
      <c r="BQ30" s="83"/>
      <c r="BR30" s="83"/>
      <c r="BS30" s="83"/>
      <c r="BT30" s="84"/>
      <c r="BU30" s="84"/>
      <c r="BV30" s="84"/>
      <c r="BW30" s="84"/>
      <c r="BX30" s="84"/>
      <c r="BY30" s="85"/>
      <c r="BZ30" s="86"/>
      <c r="CA30" s="86"/>
      <c r="CB30" s="86"/>
      <c r="CC30" s="86"/>
      <c r="CD30" s="86"/>
      <c r="CE30" s="87"/>
    </row>
    <row r="31" spans="2:85" ht="19.5" customHeight="1" x14ac:dyDescent="0.15">
      <c r="B31" s="88" t="s">
        <v>61</v>
      </c>
      <c r="C31" s="89"/>
      <c r="D31" s="89"/>
      <c r="E31" s="90"/>
      <c r="F31" s="90"/>
      <c r="G31" s="90"/>
      <c r="H31" s="644">
        <v>11</v>
      </c>
      <c r="I31" s="645"/>
      <c r="J31" s="645"/>
      <c r="K31" s="646"/>
      <c r="L31" s="488">
        <v>2722413</v>
      </c>
      <c r="M31" s="489"/>
      <c r="N31" s="489"/>
      <c r="O31" s="489"/>
      <c r="P31" s="489"/>
      <c r="Q31" s="489"/>
      <c r="R31" s="489"/>
      <c r="S31" s="490"/>
      <c r="T31" s="644">
        <v>1</v>
      </c>
      <c r="U31" s="645"/>
      <c r="V31" s="646"/>
      <c r="W31" s="643">
        <v>363949</v>
      </c>
      <c r="X31" s="643"/>
      <c r="Y31" s="643"/>
      <c r="Z31" s="642">
        <v>1</v>
      </c>
      <c r="AA31" s="642"/>
      <c r="AB31" s="643">
        <v>157300</v>
      </c>
      <c r="AC31" s="643"/>
      <c r="AD31" s="643"/>
      <c r="AE31" s="319">
        <v>13</v>
      </c>
      <c r="AF31" s="314"/>
      <c r="AG31" s="314"/>
      <c r="AH31" s="315"/>
      <c r="AI31" s="75">
        <v>3243662</v>
      </c>
      <c r="AJ31" s="75"/>
      <c r="AK31" s="75"/>
      <c r="AL31" s="75"/>
      <c r="AM31" s="76"/>
      <c r="AO31" s="644">
        <v>11</v>
      </c>
      <c r="AP31" s="646"/>
      <c r="AQ31" s="488">
        <v>2722413</v>
      </c>
      <c r="AR31" s="489"/>
      <c r="AS31" s="489"/>
      <c r="AT31" s="489"/>
      <c r="AU31" s="489"/>
      <c r="AV31" s="489"/>
      <c r="AW31" s="490"/>
      <c r="AX31" s="642">
        <v>1</v>
      </c>
      <c r="AY31" s="642"/>
      <c r="AZ31" s="642"/>
      <c r="BA31" s="643">
        <v>363949</v>
      </c>
      <c r="BB31" s="643"/>
      <c r="BC31" s="643"/>
      <c r="BD31" s="643"/>
      <c r="BE31" s="643"/>
      <c r="BF31" s="82">
        <v>12</v>
      </c>
      <c r="BG31" s="82"/>
      <c r="BH31" s="82"/>
      <c r="BI31" s="82"/>
      <c r="BJ31" s="82"/>
      <c r="BK31" s="83">
        <v>3086362</v>
      </c>
      <c r="BL31" s="83"/>
      <c r="BM31" s="83"/>
      <c r="BN31" s="83"/>
      <c r="BO31" s="83"/>
      <c r="BP31" s="83"/>
      <c r="BQ31" s="83"/>
      <c r="BR31" s="83"/>
      <c r="BS31" s="83"/>
      <c r="BT31" s="84"/>
      <c r="BU31" s="84"/>
      <c r="BV31" s="84"/>
      <c r="BW31" s="84"/>
      <c r="BX31" s="84"/>
      <c r="BY31" s="85"/>
      <c r="BZ31" s="86"/>
      <c r="CA31" s="86"/>
      <c r="CB31" s="86"/>
      <c r="CC31" s="86"/>
      <c r="CD31" s="86"/>
      <c r="CE31" s="87"/>
    </row>
    <row r="32" spans="2:85" ht="19.5" customHeight="1" x14ac:dyDescent="0.15">
      <c r="B32" s="88" t="s">
        <v>201</v>
      </c>
      <c r="C32" s="89"/>
      <c r="D32" s="89"/>
      <c r="E32" s="90"/>
      <c r="F32" s="90"/>
      <c r="G32" s="90"/>
      <c r="H32" s="644">
        <v>11</v>
      </c>
      <c r="I32" s="645"/>
      <c r="J32" s="645"/>
      <c r="K32" s="646"/>
      <c r="L32" s="488">
        <v>2899716</v>
      </c>
      <c r="M32" s="489"/>
      <c r="N32" s="489"/>
      <c r="O32" s="489"/>
      <c r="P32" s="489"/>
      <c r="Q32" s="489"/>
      <c r="R32" s="489"/>
      <c r="S32" s="490"/>
      <c r="T32" s="644">
        <v>1</v>
      </c>
      <c r="U32" s="645"/>
      <c r="V32" s="646"/>
      <c r="W32" s="643">
        <v>363668</v>
      </c>
      <c r="X32" s="643"/>
      <c r="Y32" s="643"/>
      <c r="Z32" s="642">
        <v>1</v>
      </c>
      <c r="AA32" s="642"/>
      <c r="AB32" s="643">
        <v>183659</v>
      </c>
      <c r="AC32" s="643"/>
      <c r="AD32" s="643"/>
      <c r="AE32" s="82">
        <v>13</v>
      </c>
      <c r="AF32" s="82"/>
      <c r="AG32" s="82"/>
      <c r="AH32" s="82"/>
      <c r="AI32" s="75">
        <v>3447043</v>
      </c>
      <c r="AJ32" s="75"/>
      <c r="AK32" s="75"/>
      <c r="AL32" s="75"/>
      <c r="AM32" s="76"/>
      <c r="AO32" s="642">
        <v>11</v>
      </c>
      <c r="AP32" s="642"/>
      <c r="AQ32" s="488">
        <v>2899716</v>
      </c>
      <c r="AR32" s="489"/>
      <c r="AS32" s="489"/>
      <c r="AT32" s="489"/>
      <c r="AU32" s="489"/>
      <c r="AV32" s="489"/>
      <c r="AW32" s="490"/>
      <c r="AX32" s="642">
        <v>1</v>
      </c>
      <c r="AY32" s="642"/>
      <c r="AZ32" s="642"/>
      <c r="BA32" s="643">
        <v>363668</v>
      </c>
      <c r="BB32" s="643"/>
      <c r="BC32" s="643"/>
      <c r="BD32" s="643"/>
      <c r="BE32" s="643"/>
      <c r="BF32" s="82">
        <v>12</v>
      </c>
      <c r="BG32" s="82"/>
      <c r="BH32" s="82"/>
      <c r="BI32" s="82"/>
      <c r="BJ32" s="82"/>
      <c r="BK32" s="83">
        <v>3263384</v>
      </c>
      <c r="BL32" s="83"/>
      <c r="BM32" s="83"/>
      <c r="BN32" s="83"/>
      <c r="BO32" s="83"/>
      <c r="BP32" s="83"/>
      <c r="BQ32" s="83"/>
      <c r="BR32" s="83"/>
      <c r="BS32" s="83"/>
      <c r="BT32" s="84"/>
      <c r="BU32" s="84"/>
      <c r="BV32" s="84"/>
      <c r="BW32" s="84"/>
      <c r="BX32" s="84"/>
      <c r="BY32" s="85"/>
      <c r="BZ32" s="86"/>
      <c r="CA32" s="86"/>
      <c r="CB32" s="86"/>
      <c r="CC32" s="86"/>
      <c r="CD32" s="86"/>
      <c r="CE32" s="87"/>
    </row>
    <row r="33" spans="1:85" ht="19.5" customHeight="1" x14ac:dyDescent="0.15">
      <c r="B33" s="88" t="s">
        <v>63</v>
      </c>
      <c r="C33" s="89"/>
      <c r="D33" s="89"/>
      <c r="E33" s="90"/>
      <c r="F33" s="90"/>
      <c r="G33" s="90"/>
      <c r="H33" s="644">
        <v>11</v>
      </c>
      <c r="I33" s="645"/>
      <c r="J33" s="645"/>
      <c r="K33" s="646"/>
      <c r="L33" s="488">
        <v>2896855</v>
      </c>
      <c r="M33" s="489"/>
      <c r="N33" s="489"/>
      <c r="O33" s="489"/>
      <c r="P33" s="489"/>
      <c r="Q33" s="489"/>
      <c r="R33" s="489"/>
      <c r="S33" s="490"/>
      <c r="T33" s="642">
        <v>1</v>
      </c>
      <c r="U33" s="642"/>
      <c r="V33" s="642"/>
      <c r="W33" s="643">
        <v>365919</v>
      </c>
      <c r="X33" s="643"/>
      <c r="Y33" s="643"/>
      <c r="Z33" s="647" t="s">
        <v>196</v>
      </c>
      <c r="AA33" s="647"/>
      <c r="AB33" s="822" t="s">
        <v>197</v>
      </c>
      <c r="AC33" s="822"/>
      <c r="AD33" s="822"/>
      <c r="AE33" s="82">
        <v>12</v>
      </c>
      <c r="AF33" s="82"/>
      <c r="AG33" s="82"/>
      <c r="AH33" s="82"/>
      <c r="AI33" s="75">
        <v>3262774</v>
      </c>
      <c r="AJ33" s="75"/>
      <c r="AK33" s="75"/>
      <c r="AL33" s="75"/>
      <c r="AM33" s="76"/>
      <c r="AO33" s="642">
        <v>11</v>
      </c>
      <c r="AP33" s="642"/>
      <c r="AQ33" s="488">
        <v>2896855</v>
      </c>
      <c r="AR33" s="489"/>
      <c r="AS33" s="489"/>
      <c r="AT33" s="489"/>
      <c r="AU33" s="489"/>
      <c r="AV33" s="489"/>
      <c r="AW33" s="490"/>
      <c r="AX33" s="642">
        <v>1</v>
      </c>
      <c r="AY33" s="642"/>
      <c r="AZ33" s="642"/>
      <c r="BA33" s="643">
        <v>365919</v>
      </c>
      <c r="BB33" s="643"/>
      <c r="BC33" s="643"/>
      <c r="BD33" s="643"/>
      <c r="BE33" s="643"/>
      <c r="BF33" s="82">
        <v>12</v>
      </c>
      <c r="BG33" s="82"/>
      <c r="BH33" s="82"/>
      <c r="BI33" s="82"/>
      <c r="BJ33" s="82"/>
      <c r="BK33" s="83">
        <v>3262774</v>
      </c>
      <c r="BL33" s="83"/>
      <c r="BM33" s="83"/>
      <c r="BN33" s="83"/>
      <c r="BO33" s="83"/>
      <c r="BP33" s="83"/>
      <c r="BQ33" s="83"/>
      <c r="BR33" s="83"/>
      <c r="BS33" s="83"/>
      <c r="BT33" s="84"/>
      <c r="BU33" s="84"/>
      <c r="BV33" s="84"/>
      <c r="BW33" s="84"/>
      <c r="BX33" s="84"/>
      <c r="BY33" s="85"/>
      <c r="BZ33" s="86"/>
      <c r="CA33" s="86"/>
      <c r="CB33" s="86"/>
      <c r="CC33" s="86"/>
      <c r="CD33" s="86"/>
      <c r="CE33" s="87"/>
    </row>
    <row r="34" spans="1:85" ht="19.5" customHeight="1" x14ac:dyDescent="0.15">
      <c r="B34" s="88" t="s">
        <v>62</v>
      </c>
      <c r="C34" s="89"/>
      <c r="D34" s="89"/>
      <c r="E34" s="90"/>
      <c r="F34" s="90"/>
      <c r="G34" s="90"/>
      <c r="H34" s="644">
        <v>11</v>
      </c>
      <c r="I34" s="645"/>
      <c r="J34" s="645"/>
      <c r="K34" s="646"/>
      <c r="L34" s="488">
        <v>2873226</v>
      </c>
      <c r="M34" s="489"/>
      <c r="N34" s="489"/>
      <c r="O34" s="489"/>
      <c r="P34" s="489"/>
      <c r="Q34" s="489"/>
      <c r="R34" s="489"/>
      <c r="S34" s="490"/>
      <c r="T34" s="642">
        <v>1</v>
      </c>
      <c r="U34" s="642"/>
      <c r="V34" s="642"/>
      <c r="W34" s="643">
        <v>360563</v>
      </c>
      <c r="X34" s="643"/>
      <c r="Y34" s="643"/>
      <c r="Z34" s="647" t="s">
        <v>196</v>
      </c>
      <c r="AA34" s="647"/>
      <c r="AB34" s="822" t="s">
        <v>197</v>
      </c>
      <c r="AC34" s="822"/>
      <c r="AD34" s="822"/>
      <c r="AE34" s="82">
        <v>12</v>
      </c>
      <c r="AF34" s="82"/>
      <c r="AG34" s="82"/>
      <c r="AH34" s="82"/>
      <c r="AI34" s="75">
        <v>3233789</v>
      </c>
      <c r="AJ34" s="75"/>
      <c r="AK34" s="75"/>
      <c r="AL34" s="75"/>
      <c r="AM34" s="76"/>
      <c r="AO34" s="642">
        <v>11</v>
      </c>
      <c r="AP34" s="642"/>
      <c r="AQ34" s="488">
        <v>2873226</v>
      </c>
      <c r="AR34" s="489"/>
      <c r="AS34" s="489"/>
      <c r="AT34" s="489"/>
      <c r="AU34" s="489"/>
      <c r="AV34" s="489"/>
      <c r="AW34" s="490"/>
      <c r="AX34" s="642">
        <v>1</v>
      </c>
      <c r="AY34" s="642"/>
      <c r="AZ34" s="642"/>
      <c r="BA34" s="643">
        <v>360563</v>
      </c>
      <c r="BB34" s="643"/>
      <c r="BC34" s="643"/>
      <c r="BD34" s="643"/>
      <c r="BE34" s="643"/>
      <c r="BF34" s="82">
        <v>12</v>
      </c>
      <c r="BG34" s="82"/>
      <c r="BH34" s="82"/>
      <c r="BI34" s="82"/>
      <c r="BJ34" s="82"/>
      <c r="BK34" s="83">
        <v>3233789</v>
      </c>
      <c r="BL34" s="83"/>
      <c r="BM34" s="83"/>
      <c r="BN34" s="83"/>
      <c r="BO34" s="83"/>
      <c r="BP34" s="83"/>
      <c r="BQ34" s="83"/>
      <c r="BR34" s="83"/>
      <c r="BS34" s="83"/>
      <c r="BT34" s="84"/>
      <c r="BU34" s="84"/>
      <c r="BV34" s="84"/>
      <c r="BW34" s="84"/>
      <c r="BX34" s="84"/>
      <c r="BY34" s="85"/>
      <c r="BZ34" s="86"/>
      <c r="CA34" s="86"/>
      <c r="CB34" s="86"/>
      <c r="CC34" s="86"/>
      <c r="CD34" s="86"/>
      <c r="CE34" s="87"/>
    </row>
    <row r="35" spans="1:85" ht="19.5" customHeight="1" x14ac:dyDescent="0.15">
      <c r="B35" s="60" t="s">
        <v>158</v>
      </c>
      <c r="C35" s="61">
        <f>C26+1</f>
        <v>7</v>
      </c>
      <c r="D35" s="61" t="s">
        <v>56</v>
      </c>
      <c r="E35" s="320" t="s">
        <v>66</v>
      </c>
      <c r="F35" s="321"/>
      <c r="G35" s="322"/>
      <c r="H35" s="644">
        <v>11</v>
      </c>
      <c r="I35" s="645"/>
      <c r="J35" s="645"/>
      <c r="K35" s="646"/>
      <c r="L35" s="488">
        <v>2875869</v>
      </c>
      <c r="M35" s="489"/>
      <c r="N35" s="489"/>
      <c r="O35" s="489"/>
      <c r="P35" s="489"/>
      <c r="Q35" s="489"/>
      <c r="R35" s="489"/>
      <c r="S35" s="490"/>
      <c r="T35" s="642">
        <v>1</v>
      </c>
      <c r="U35" s="642"/>
      <c r="V35" s="642"/>
      <c r="W35" s="643">
        <v>362115</v>
      </c>
      <c r="X35" s="643"/>
      <c r="Y35" s="643"/>
      <c r="Z35" s="647" t="s">
        <v>196</v>
      </c>
      <c r="AA35" s="647"/>
      <c r="AB35" s="822" t="s">
        <v>197</v>
      </c>
      <c r="AC35" s="822"/>
      <c r="AD35" s="822"/>
      <c r="AE35" s="82">
        <v>12</v>
      </c>
      <c r="AF35" s="82"/>
      <c r="AG35" s="82"/>
      <c r="AH35" s="82"/>
      <c r="AI35" s="75">
        <v>3237984</v>
      </c>
      <c r="AJ35" s="75"/>
      <c r="AK35" s="75"/>
      <c r="AL35" s="75"/>
      <c r="AM35" s="76"/>
      <c r="AO35" s="642">
        <v>11</v>
      </c>
      <c r="AP35" s="642"/>
      <c r="AQ35" s="488">
        <v>2875869</v>
      </c>
      <c r="AR35" s="489"/>
      <c r="AS35" s="489"/>
      <c r="AT35" s="489"/>
      <c r="AU35" s="489"/>
      <c r="AV35" s="489"/>
      <c r="AW35" s="490"/>
      <c r="AX35" s="642">
        <v>1</v>
      </c>
      <c r="AY35" s="642"/>
      <c r="AZ35" s="642"/>
      <c r="BA35" s="643">
        <v>362115</v>
      </c>
      <c r="BB35" s="643"/>
      <c r="BC35" s="643"/>
      <c r="BD35" s="643"/>
      <c r="BE35" s="643"/>
      <c r="BF35" s="82">
        <v>12</v>
      </c>
      <c r="BG35" s="82"/>
      <c r="BH35" s="82"/>
      <c r="BI35" s="82"/>
      <c r="BJ35" s="82"/>
      <c r="BK35" s="83">
        <v>3237984</v>
      </c>
      <c r="BL35" s="83"/>
      <c r="BM35" s="83"/>
      <c r="BN35" s="83"/>
      <c r="BO35" s="83"/>
      <c r="BP35" s="83"/>
      <c r="BQ35" s="83"/>
      <c r="BR35" s="83"/>
      <c r="BS35" s="83"/>
      <c r="BT35" s="84"/>
      <c r="BU35" s="84"/>
      <c r="BV35" s="84"/>
      <c r="BW35" s="84"/>
      <c r="BX35" s="84"/>
      <c r="BY35" s="85"/>
      <c r="BZ35" s="86"/>
      <c r="CA35" s="86"/>
      <c r="CB35" s="86"/>
      <c r="CC35" s="86"/>
      <c r="CD35" s="86"/>
      <c r="CE35" s="87"/>
    </row>
    <row r="36" spans="1:85" ht="19.5" customHeight="1" x14ac:dyDescent="0.15">
      <c r="B36" s="88" t="s">
        <v>64</v>
      </c>
      <c r="C36" s="89"/>
      <c r="D36" s="89"/>
      <c r="E36" s="90"/>
      <c r="F36" s="90"/>
      <c r="G36" s="90"/>
      <c r="H36" s="644">
        <v>11</v>
      </c>
      <c r="I36" s="645"/>
      <c r="J36" s="645"/>
      <c r="K36" s="646"/>
      <c r="L36" s="488">
        <v>2783193</v>
      </c>
      <c r="M36" s="489"/>
      <c r="N36" s="489"/>
      <c r="O36" s="489"/>
      <c r="P36" s="489"/>
      <c r="Q36" s="489"/>
      <c r="R36" s="489"/>
      <c r="S36" s="490"/>
      <c r="T36" s="642">
        <v>1</v>
      </c>
      <c r="U36" s="642"/>
      <c r="V36" s="642"/>
      <c r="W36" s="643">
        <v>361992</v>
      </c>
      <c r="X36" s="643"/>
      <c r="Y36" s="643"/>
      <c r="Z36" s="647" t="s">
        <v>196</v>
      </c>
      <c r="AA36" s="647"/>
      <c r="AB36" s="822" t="s">
        <v>197</v>
      </c>
      <c r="AC36" s="822"/>
      <c r="AD36" s="822"/>
      <c r="AE36" s="82">
        <v>12</v>
      </c>
      <c r="AF36" s="82"/>
      <c r="AG36" s="82"/>
      <c r="AH36" s="82"/>
      <c r="AI36" s="75">
        <v>3145185</v>
      </c>
      <c r="AJ36" s="75"/>
      <c r="AK36" s="75"/>
      <c r="AL36" s="75"/>
      <c r="AM36" s="76"/>
      <c r="AO36" s="642">
        <v>11</v>
      </c>
      <c r="AP36" s="642"/>
      <c r="AQ36" s="488">
        <v>2783193</v>
      </c>
      <c r="AR36" s="489"/>
      <c r="AS36" s="489"/>
      <c r="AT36" s="489"/>
      <c r="AU36" s="489"/>
      <c r="AV36" s="489"/>
      <c r="AW36" s="490"/>
      <c r="AX36" s="642">
        <v>1</v>
      </c>
      <c r="AY36" s="642"/>
      <c r="AZ36" s="642"/>
      <c r="BA36" s="643">
        <v>361992</v>
      </c>
      <c r="BB36" s="643"/>
      <c r="BC36" s="643"/>
      <c r="BD36" s="643"/>
      <c r="BE36" s="643"/>
      <c r="BF36" s="82">
        <v>12</v>
      </c>
      <c r="BG36" s="82"/>
      <c r="BH36" s="82"/>
      <c r="BI36" s="82"/>
      <c r="BJ36" s="82"/>
      <c r="BK36" s="83">
        <v>3145185</v>
      </c>
      <c r="BL36" s="83"/>
      <c r="BM36" s="83"/>
      <c r="BN36" s="83"/>
      <c r="BO36" s="83"/>
      <c r="BP36" s="83"/>
      <c r="BQ36" s="83"/>
      <c r="BR36" s="83"/>
      <c r="BS36" s="83"/>
      <c r="BT36" s="84"/>
      <c r="BU36" s="84"/>
      <c r="BV36" s="84"/>
      <c r="BW36" s="84"/>
      <c r="BX36" s="84"/>
      <c r="BY36" s="85"/>
      <c r="BZ36" s="86"/>
      <c r="CA36" s="86"/>
      <c r="CB36" s="86"/>
      <c r="CC36" s="86"/>
      <c r="CD36" s="86"/>
      <c r="CE36" s="87"/>
    </row>
    <row r="37" spans="1:85" ht="19.5" customHeight="1" x14ac:dyDescent="0.15">
      <c r="B37" s="88" t="s">
        <v>65</v>
      </c>
      <c r="C37" s="89"/>
      <c r="D37" s="89"/>
      <c r="E37" s="90"/>
      <c r="F37" s="90"/>
      <c r="G37" s="90"/>
      <c r="H37" s="644">
        <v>11</v>
      </c>
      <c r="I37" s="645"/>
      <c r="J37" s="645"/>
      <c r="K37" s="646"/>
      <c r="L37" s="488">
        <v>2767933</v>
      </c>
      <c r="M37" s="489"/>
      <c r="N37" s="489"/>
      <c r="O37" s="489"/>
      <c r="P37" s="489"/>
      <c r="Q37" s="489"/>
      <c r="R37" s="489"/>
      <c r="S37" s="490"/>
      <c r="T37" s="642">
        <v>1</v>
      </c>
      <c r="U37" s="642"/>
      <c r="V37" s="642"/>
      <c r="W37" s="643">
        <v>372334</v>
      </c>
      <c r="X37" s="643"/>
      <c r="Y37" s="643"/>
      <c r="Z37" s="642">
        <v>1</v>
      </c>
      <c r="AA37" s="642"/>
      <c r="AB37" s="643">
        <v>176401</v>
      </c>
      <c r="AC37" s="643"/>
      <c r="AD37" s="643"/>
      <c r="AE37" s="82">
        <v>13</v>
      </c>
      <c r="AF37" s="82"/>
      <c r="AG37" s="82"/>
      <c r="AH37" s="82"/>
      <c r="AI37" s="75">
        <v>3316668</v>
      </c>
      <c r="AJ37" s="75"/>
      <c r="AK37" s="75"/>
      <c r="AL37" s="75"/>
      <c r="AM37" s="76"/>
      <c r="AO37" s="642">
        <v>11</v>
      </c>
      <c r="AP37" s="642"/>
      <c r="AQ37" s="488">
        <v>2767933</v>
      </c>
      <c r="AR37" s="489"/>
      <c r="AS37" s="489"/>
      <c r="AT37" s="489"/>
      <c r="AU37" s="489"/>
      <c r="AV37" s="489"/>
      <c r="AW37" s="490"/>
      <c r="AX37" s="642">
        <v>1</v>
      </c>
      <c r="AY37" s="642"/>
      <c r="AZ37" s="642"/>
      <c r="BA37" s="643">
        <v>372334</v>
      </c>
      <c r="BB37" s="643"/>
      <c r="BC37" s="643"/>
      <c r="BD37" s="643"/>
      <c r="BE37" s="643"/>
      <c r="BF37" s="82">
        <v>12</v>
      </c>
      <c r="BG37" s="82"/>
      <c r="BH37" s="82"/>
      <c r="BI37" s="82"/>
      <c r="BJ37" s="82"/>
      <c r="BK37" s="83">
        <v>3140267</v>
      </c>
      <c r="BL37" s="83"/>
      <c r="BM37" s="83"/>
      <c r="BN37" s="83"/>
      <c r="BO37" s="83"/>
      <c r="BP37" s="83"/>
      <c r="BQ37" s="83"/>
      <c r="BR37" s="83"/>
      <c r="BS37" s="83"/>
      <c r="BT37" s="84"/>
      <c r="BU37" s="84"/>
      <c r="BV37" s="84"/>
      <c r="BW37" s="84"/>
      <c r="BX37" s="84"/>
      <c r="BY37" s="85"/>
      <c r="BZ37" s="86"/>
      <c r="CA37" s="86"/>
      <c r="CB37" s="86"/>
      <c r="CC37" s="86"/>
      <c r="CD37" s="86"/>
      <c r="CE37" s="87"/>
    </row>
    <row r="38" spans="1:85" ht="20.25" customHeight="1" x14ac:dyDescent="0.15">
      <c r="A38" s="57"/>
      <c r="B38" s="55" t="s">
        <v>80</v>
      </c>
      <c r="C38" s="54">
        <v>6</v>
      </c>
      <c r="D38" s="62" t="s">
        <v>56</v>
      </c>
      <c r="E38" s="54">
        <v>7</v>
      </c>
      <c r="F38" s="91" t="s">
        <v>69</v>
      </c>
      <c r="G38" s="92"/>
      <c r="H38" s="823"/>
      <c r="I38" s="824"/>
      <c r="J38" s="824"/>
      <c r="K38" s="825"/>
      <c r="L38" s="488">
        <v>5591225</v>
      </c>
      <c r="M38" s="489"/>
      <c r="N38" s="489"/>
      <c r="O38" s="489"/>
      <c r="P38" s="489"/>
      <c r="Q38" s="489"/>
      <c r="R38" s="489"/>
      <c r="S38" s="490"/>
      <c r="T38" s="644"/>
      <c r="U38" s="645"/>
      <c r="V38" s="646"/>
      <c r="W38" s="643">
        <v>752115</v>
      </c>
      <c r="X38" s="643"/>
      <c r="Y38" s="643"/>
      <c r="Z38" s="642"/>
      <c r="AA38" s="642"/>
      <c r="AB38" s="822" t="s">
        <v>194</v>
      </c>
      <c r="AC38" s="822"/>
      <c r="AD38" s="822"/>
      <c r="AE38" s="319"/>
      <c r="AF38" s="314"/>
      <c r="AG38" s="314"/>
      <c r="AH38" s="315"/>
      <c r="AI38" s="75">
        <v>6343340</v>
      </c>
      <c r="AJ38" s="75"/>
      <c r="AK38" s="75"/>
      <c r="AL38" s="75"/>
      <c r="AM38" s="76"/>
      <c r="AO38" s="642"/>
      <c r="AP38" s="642"/>
      <c r="AQ38" s="488">
        <v>5591225</v>
      </c>
      <c r="AR38" s="489"/>
      <c r="AS38" s="489"/>
      <c r="AT38" s="489"/>
      <c r="AU38" s="489"/>
      <c r="AV38" s="489"/>
      <c r="AW38" s="490"/>
      <c r="AX38" s="642"/>
      <c r="AY38" s="642"/>
      <c r="AZ38" s="642"/>
      <c r="BA38" s="643">
        <v>752115</v>
      </c>
      <c r="BB38" s="643"/>
      <c r="BC38" s="643"/>
      <c r="BD38" s="643"/>
      <c r="BE38" s="643"/>
      <c r="BF38" s="82"/>
      <c r="BG38" s="82"/>
      <c r="BH38" s="82"/>
      <c r="BI38" s="82"/>
      <c r="BJ38" s="82"/>
      <c r="BK38" s="83">
        <v>6343340</v>
      </c>
      <c r="BL38" s="83"/>
      <c r="BM38" s="83"/>
      <c r="BN38" s="83"/>
      <c r="BO38" s="83"/>
      <c r="BP38" s="83"/>
      <c r="BQ38" s="83"/>
      <c r="BR38" s="83"/>
      <c r="BS38" s="83"/>
      <c r="BT38" s="84"/>
      <c r="BU38" s="84"/>
      <c r="BV38" s="84"/>
      <c r="BW38" s="84"/>
      <c r="BX38" s="84"/>
      <c r="BY38" s="85"/>
      <c r="BZ38" s="86"/>
      <c r="CA38" s="86"/>
      <c r="CB38" s="86"/>
      <c r="CC38" s="86"/>
      <c r="CD38" s="86"/>
      <c r="CE38" s="87"/>
      <c r="CG38" s="65"/>
    </row>
    <row r="39" spans="1:85" ht="20.25" customHeight="1" x14ac:dyDescent="0.15">
      <c r="B39" s="56" t="s">
        <v>68</v>
      </c>
      <c r="C39" s="54">
        <v>6</v>
      </c>
      <c r="D39" s="62" t="s">
        <v>56</v>
      </c>
      <c r="E39" s="54">
        <v>12</v>
      </c>
      <c r="F39" s="91" t="s">
        <v>69</v>
      </c>
      <c r="G39" s="92"/>
      <c r="H39" s="66"/>
      <c r="I39" s="67"/>
      <c r="J39" s="67"/>
      <c r="K39" s="68"/>
      <c r="L39" s="488">
        <v>6670719</v>
      </c>
      <c r="M39" s="489"/>
      <c r="N39" s="489"/>
      <c r="O39" s="489"/>
      <c r="P39" s="489"/>
      <c r="Q39" s="489"/>
      <c r="R39" s="489"/>
      <c r="S39" s="490"/>
      <c r="T39" s="642"/>
      <c r="U39" s="642"/>
      <c r="V39" s="642"/>
      <c r="W39" s="643">
        <v>897325</v>
      </c>
      <c r="X39" s="643"/>
      <c r="Y39" s="643"/>
      <c r="Z39" s="642"/>
      <c r="AA39" s="642"/>
      <c r="AB39" s="822" t="s">
        <v>197</v>
      </c>
      <c r="AC39" s="822"/>
      <c r="AD39" s="822"/>
      <c r="AE39" s="82">
        <v>0</v>
      </c>
      <c r="AF39" s="82"/>
      <c r="AG39" s="82"/>
      <c r="AH39" s="82"/>
      <c r="AI39" s="75">
        <v>7568044</v>
      </c>
      <c r="AJ39" s="75"/>
      <c r="AK39" s="75"/>
      <c r="AL39" s="75"/>
      <c r="AM39" s="76"/>
      <c r="AO39" s="642"/>
      <c r="AP39" s="642"/>
      <c r="AQ39" s="488">
        <v>6670719</v>
      </c>
      <c r="AR39" s="489"/>
      <c r="AS39" s="489"/>
      <c r="AT39" s="489"/>
      <c r="AU39" s="489"/>
      <c r="AV39" s="489"/>
      <c r="AW39" s="490"/>
      <c r="AX39" s="642"/>
      <c r="AY39" s="642"/>
      <c r="AZ39" s="642"/>
      <c r="BA39" s="643">
        <v>897325</v>
      </c>
      <c r="BB39" s="643"/>
      <c r="BC39" s="643"/>
      <c r="BD39" s="643"/>
      <c r="BE39" s="643"/>
      <c r="BF39" s="82">
        <v>0</v>
      </c>
      <c r="BG39" s="82"/>
      <c r="BH39" s="82"/>
      <c r="BI39" s="82"/>
      <c r="BJ39" s="82"/>
      <c r="BK39" s="83">
        <v>7568044</v>
      </c>
      <c r="BL39" s="83"/>
      <c r="BM39" s="83"/>
      <c r="BN39" s="83"/>
      <c r="BO39" s="83"/>
      <c r="BP39" s="83"/>
      <c r="BQ39" s="83"/>
      <c r="BR39" s="83"/>
      <c r="BS39" s="83"/>
      <c r="BT39" s="84"/>
      <c r="BU39" s="84"/>
      <c r="BV39" s="84"/>
      <c r="BW39" s="84"/>
      <c r="BX39" s="84"/>
      <c r="BY39" s="85"/>
      <c r="BZ39" s="86"/>
      <c r="CA39" s="86"/>
      <c r="CB39" s="86"/>
      <c r="CC39" s="86"/>
      <c r="CD39" s="86"/>
      <c r="CE39" s="87"/>
      <c r="CG39" s="65"/>
    </row>
    <row r="40" spans="1:85" ht="20.25" customHeight="1" thickBot="1" x14ac:dyDescent="0.2">
      <c r="B40" s="56" t="s">
        <v>68</v>
      </c>
      <c r="C40" s="54"/>
      <c r="D40" s="62" t="s">
        <v>56</v>
      </c>
      <c r="E40" s="54"/>
      <c r="F40" s="91" t="s">
        <v>69</v>
      </c>
      <c r="G40" s="92"/>
      <c r="H40" s="644"/>
      <c r="I40" s="645"/>
      <c r="J40" s="645"/>
      <c r="K40" s="646"/>
      <c r="L40" s="488"/>
      <c r="M40" s="489"/>
      <c r="N40" s="489"/>
      <c r="O40" s="489"/>
      <c r="P40" s="489"/>
      <c r="Q40" s="489"/>
      <c r="R40" s="489"/>
      <c r="S40" s="490"/>
      <c r="T40" s="642"/>
      <c r="U40" s="642"/>
      <c r="V40" s="642"/>
      <c r="W40" s="643"/>
      <c r="X40" s="643"/>
      <c r="Y40" s="643"/>
      <c r="Z40" s="642"/>
      <c r="AA40" s="642"/>
      <c r="AB40" s="643"/>
      <c r="AC40" s="643"/>
      <c r="AD40" s="643"/>
      <c r="AE40" s="82"/>
      <c r="AF40" s="82"/>
      <c r="AG40" s="82"/>
      <c r="AH40" s="82"/>
      <c r="AI40" s="75"/>
      <c r="AJ40" s="75"/>
      <c r="AK40" s="75"/>
      <c r="AL40" s="75"/>
      <c r="AM40" s="76"/>
      <c r="AO40" s="642"/>
      <c r="AP40" s="642"/>
      <c r="AQ40" s="488"/>
      <c r="AR40" s="489"/>
      <c r="AS40" s="489"/>
      <c r="AT40" s="489"/>
      <c r="AU40" s="489"/>
      <c r="AV40" s="489"/>
      <c r="AW40" s="490"/>
      <c r="AX40" s="642"/>
      <c r="AY40" s="642"/>
      <c r="AZ40" s="642"/>
      <c r="BA40" s="643"/>
      <c r="BB40" s="643"/>
      <c r="BC40" s="643"/>
      <c r="BD40" s="643"/>
      <c r="BE40" s="643"/>
      <c r="BF40" s="82"/>
      <c r="BG40" s="82"/>
      <c r="BH40" s="82"/>
      <c r="BI40" s="82"/>
      <c r="BJ40" s="82"/>
      <c r="BK40" s="83"/>
      <c r="BL40" s="83"/>
      <c r="BM40" s="83"/>
      <c r="BN40" s="83"/>
      <c r="BO40" s="83"/>
      <c r="BP40" s="83"/>
      <c r="BQ40" s="83"/>
      <c r="BR40" s="83"/>
      <c r="BS40" s="83"/>
      <c r="BT40" s="84"/>
      <c r="BU40" s="84"/>
      <c r="BV40" s="84"/>
      <c r="BW40" s="84"/>
      <c r="BX40" s="84"/>
      <c r="BY40" s="85"/>
      <c r="BZ40" s="86"/>
      <c r="CA40" s="86"/>
      <c r="CB40" s="86"/>
      <c r="CC40" s="86"/>
      <c r="CD40" s="86"/>
      <c r="CE40" s="87"/>
    </row>
    <row r="41" spans="1:85" ht="25.5" customHeight="1" thickBot="1" x14ac:dyDescent="0.2">
      <c r="B41" s="813"/>
      <c r="C41" s="814"/>
      <c r="D41" s="814"/>
      <c r="E41" s="814"/>
      <c r="F41" s="814"/>
      <c r="G41" s="815"/>
      <c r="H41" s="369"/>
      <c r="I41" s="369"/>
      <c r="J41" s="369"/>
      <c r="K41" s="369"/>
      <c r="L41" s="351">
        <f>SUM(L26:S40)</f>
        <v>45919136</v>
      </c>
      <c r="M41" s="352"/>
      <c r="N41" s="352"/>
      <c r="O41" s="352"/>
      <c r="P41" s="352"/>
      <c r="Q41" s="352"/>
      <c r="R41" s="352"/>
      <c r="S41" s="353"/>
      <c r="T41" s="369"/>
      <c r="U41" s="369"/>
      <c r="V41" s="369"/>
      <c r="W41" s="351">
        <f>SUM(W26:Y40)</f>
        <v>6015517</v>
      </c>
      <c r="X41" s="352"/>
      <c r="Y41" s="353"/>
      <c r="Z41" s="369"/>
      <c r="AA41" s="369"/>
      <c r="AB41" s="351">
        <f>SUM(AB26:AD40)</f>
        <v>1138975</v>
      </c>
      <c r="AC41" s="352"/>
      <c r="AD41" s="353"/>
      <c r="AE41" s="360" t="s">
        <v>32</v>
      </c>
      <c r="AF41" s="361"/>
      <c r="AG41" s="361"/>
      <c r="AH41" s="362"/>
      <c r="AI41" s="366">
        <v>53073628</v>
      </c>
      <c r="AJ41" s="367"/>
      <c r="AK41" s="367"/>
      <c r="AL41" s="367"/>
      <c r="AM41" s="368"/>
      <c r="AO41" s="369"/>
      <c r="AP41" s="369"/>
      <c r="AQ41" s="351">
        <f>SUM(AQ26:AW40)</f>
        <v>45919136</v>
      </c>
      <c r="AR41" s="352"/>
      <c r="AS41" s="352"/>
      <c r="AT41" s="352"/>
      <c r="AU41" s="352"/>
      <c r="AV41" s="352"/>
      <c r="AW41" s="353"/>
      <c r="AX41" s="369"/>
      <c r="AY41" s="369"/>
      <c r="AZ41" s="369"/>
      <c r="BA41" s="351">
        <f>SUM(BA26:BE40)</f>
        <v>6015517</v>
      </c>
      <c r="BB41" s="352"/>
      <c r="BC41" s="352"/>
      <c r="BD41" s="352"/>
      <c r="BE41" s="353"/>
      <c r="BF41" s="360" t="s">
        <v>198</v>
      </c>
      <c r="BG41" s="361"/>
      <c r="BH41" s="361"/>
      <c r="BI41" s="361"/>
      <c r="BJ41" s="362"/>
      <c r="BK41" s="333">
        <v>51934653</v>
      </c>
      <c r="BL41" s="334"/>
      <c r="BM41" s="334"/>
      <c r="BN41" s="334"/>
      <c r="BO41" s="334"/>
      <c r="BP41" s="334"/>
      <c r="BQ41" s="334"/>
      <c r="BR41" s="334"/>
      <c r="BS41" s="335"/>
      <c r="BT41" s="323"/>
      <c r="BU41" s="323"/>
      <c r="BV41" s="323"/>
      <c r="BW41" s="323"/>
      <c r="BX41" s="324"/>
      <c r="BY41" s="327"/>
      <c r="BZ41" s="328"/>
      <c r="CA41" s="328"/>
      <c r="CB41" s="328"/>
      <c r="CC41" s="328"/>
      <c r="CD41" s="328"/>
      <c r="CE41" s="329"/>
    </row>
    <row r="42" spans="1:85" ht="12.75" customHeight="1" x14ac:dyDescent="0.15">
      <c r="B42" s="816"/>
      <c r="C42" s="817"/>
      <c r="D42" s="817"/>
      <c r="E42" s="817"/>
      <c r="F42" s="817"/>
      <c r="G42" s="818"/>
      <c r="H42" s="369"/>
      <c r="I42" s="369"/>
      <c r="J42" s="369"/>
      <c r="K42" s="369"/>
      <c r="L42" s="354"/>
      <c r="M42" s="355"/>
      <c r="N42" s="355"/>
      <c r="O42" s="355"/>
      <c r="P42" s="355"/>
      <c r="Q42" s="355"/>
      <c r="R42" s="355"/>
      <c r="S42" s="356"/>
      <c r="T42" s="369"/>
      <c r="U42" s="369"/>
      <c r="V42" s="369"/>
      <c r="W42" s="354"/>
      <c r="X42" s="355"/>
      <c r="Y42" s="356"/>
      <c r="Z42" s="369"/>
      <c r="AA42" s="369"/>
      <c r="AB42" s="354"/>
      <c r="AC42" s="355"/>
      <c r="AD42" s="356"/>
      <c r="AE42" s="363"/>
      <c r="AF42" s="364"/>
      <c r="AG42" s="364"/>
      <c r="AH42" s="365"/>
      <c r="AI42" s="333">
        <v>53073</v>
      </c>
      <c r="AJ42" s="334"/>
      <c r="AK42" s="334"/>
      <c r="AL42" s="334"/>
      <c r="AM42" s="335"/>
      <c r="AO42" s="369"/>
      <c r="AP42" s="369"/>
      <c r="AQ42" s="354"/>
      <c r="AR42" s="355"/>
      <c r="AS42" s="355"/>
      <c r="AT42" s="355"/>
      <c r="AU42" s="355"/>
      <c r="AV42" s="355"/>
      <c r="AW42" s="356"/>
      <c r="AX42" s="369"/>
      <c r="AY42" s="369"/>
      <c r="AZ42" s="369"/>
      <c r="BA42" s="354"/>
      <c r="BB42" s="355"/>
      <c r="BC42" s="355"/>
      <c r="BD42" s="355"/>
      <c r="BE42" s="356"/>
      <c r="BF42" s="363"/>
      <c r="BG42" s="364"/>
      <c r="BH42" s="364"/>
      <c r="BI42" s="364"/>
      <c r="BJ42" s="365"/>
      <c r="BK42" s="333">
        <v>51934</v>
      </c>
      <c r="BL42" s="334"/>
      <c r="BM42" s="334"/>
      <c r="BN42" s="334"/>
      <c r="BO42" s="334"/>
      <c r="BP42" s="334"/>
      <c r="BQ42" s="334"/>
      <c r="BR42" s="334"/>
      <c r="BS42" s="335"/>
      <c r="BT42" s="325"/>
      <c r="BU42" s="325"/>
      <c r="BV42" s="325"/>
      <c r="BW42" s="325"/>
      <c r="BX42" s="326"/>
      <c r="BY42" s="330"/>
      <c r="BZ42" s="331"/>
      <c r="CA42" s="331"/>
      <c r="CB42" s="331"/>
      <c r="CC42" s="331"/>
      <c r="CD42" s="331"/>
      <c r="CE42" s="332"/>
    </row>
    <row r="43" spans="1:85" ht="12.75" customHeight="1" thickBot="1" x14ac:dyDescent="0.2">
      <c r="B43" s="816"/>
      <c r="C43" s="817"/>
      <c r="D43" s="817"/>
      <c r="E43" s="817"/>
      <c r="F43" s="817"/>
      <c r="G43" s="818"/>
      <c r="H43" s="369"/>
      <c r="I43" s="369"/>
      <c r="J43" s="369"/>
      <c r="K43" s="369"/>
      <c r="L43" s="354"/>
      <c r="M43" s="355"/>
      <c r="N43" s="355"/>
      <c r="O43" s="355"/>
      <c r="P43" s="355"/>
      <c r="Q43" s="355"/>
      <c r="R43" s="355"/>
      <c r="S43" s="356"/>
      <c r="T43" s="369"/>
      <c r="U43" s="369"/>
      <c r="V43" s="369"/>
      <c r="W43" s="354"/>
      <c r="X43" s="355"/>
      <c r="Y43" s="356"/>
      <c r="Z43" s="369"/>
      <c r="AA43" s="369"/>
      <c r="AB43" s="354"/>
      <c r="AC43" s="355"/>
      <c r="AD43" s="356"/>
      <c r="AE43" s="32"/>
      <c r="AF43" s="33"/>
      <c r="AG43" s="33"/>
      <c r="AH43" s="34"/>
      <c r="AI43" s="336"/>
      <c r="AJ43" s="337"/>
      <c r="AK43" s="337"/>
      <c r="AL43" s="337"/>
      <c r="AM43" s="338"/>
      <c r="AO43" s="369"/>
      <c r="AP43" s="369"/>
      <c r="AQ43" s="354"/>
      <c r="AR43" s="355"/>
      <c r="AS43" s="355"/>
      <c r="AT43" s="355"/>
      <c r="AU43" s="355"/>
      <c r="AV43" s="355"/>
      <c r="AW43" s="356"/>
      <c r="AX43" s="369"/>
      <c r="AY43" s="369"/>
      <c r="AZ43" s="369"/>
      <c r="BA43" s="354"/>
      <c r="BB43" s="355"/>
      <c r="BC43" s="355"/>
      <c r="BD43" s="355"/>
      <c r="BE43" s="356"/>
      <c r="BF43" s="826">
        <v>12</v>
      </c>
      <c r="BG43" s="827"/>
      <c r="BH43" s="827"/>
      <c r="BI43" s="827"/>
      <c r="BJ43" s="828"/>
      <c r="BK43" s="336"/>
      <c r="BL43" s="337"/>
      <c r="BM43" s="337"/>
      <c r="BN43" s="337"/>
      <c r="BO43" s="337"/>
      <c r="BP43" s="337"/>
      <c r="BQ43" s="337"/>
      <c r="BR43" s="337"/>
      <c r="BS43" s="338"/>
      <c r="BT43" s="323"/>
      <c r="BU43" s="323"/>
      <c r="BV43" s="323"/>
      <c r="BW43" s="323"/>
      <c r="BX43" s="324"/>
      <c r="BY43" s="347"/>
      <c r="BZ43" s="323"/>
      <c r="CA43" s="323"/>
      <c r="CB43" s="323"/>
      <c r="CC43" s="323"/>
      <c r="CD43" s="323"/>
      <c r="CE43" s="348"/>
    </row>
    <row r="44" spans="1:85" ht="24.75" customHeight="1" thickBot="1" x14ac:dyDescent="0.2">
      <c r="B44" s="819"/>
      <c r="C44" s="820"/>
      <c r="D44" s="820"/>
      <c r="E44" s="820"/>
      <c r="F44" s="820"/>
      <c r="G44" s="821"/>
      <c r="H44" s="370"/>
      <c r="I44" s="370"/>
      <c r="J44" s="370"/>
      <c r="K44" s="370"/>
      <c r="L44" s="357"/>
      <c r="M44" s="358"/>
      <c r="N44" s="358"/>
      <c r="O44" s="358"/>
      <c r="P44" s="358"/>
      <c r="Q44" s="358"/>
      <c r="R44" s="358"/>
      <c r="S44" s="359"/>
      <c r="T44" s="370"/>
      <c r="U44" s="370"/>
      <c r="V44" s="370"/>
      <c r="W44" s="357"/>
      <c r="X44" s="358"/>
      <c r="Y44" s="359"/>
      <c r="Z44" s="370"/>
      <c r="AA44" s="370"/>
      <c r="AB44" s="357"/>
      <c r="AC44" s="358"/>
      <c r="AD44" s="359"/>
      <c r="AE44" s="829">
        <v>12</v>
      </c>
      <c r="AF44" s="830"/>
      <c r="AG44" s="830"/>
      <c r="AH44" s="831"/>
      <c r="AI44" s="371">
        <v>61103</v>
      </c>
      <c r="AJ44" s="372"/>
      <c r="AK44" s="372"/>
      <c r="AL44" s="372"/>
      <c r="AM44" s="373"/>
      <c r="AN44" s="69"/>
      <c r="AO44" s="370"/>
      <c r="AP44" s="370"/>
      <c r="AQ44" s="357"/>
      <c r="AR44" s="358"/>
      <c r="AS44" s="358"/>
      <c r="AT44" s="358"/>
      <c r="AU44" s="358"/>
      <c r="AV44" s="358"/>
      <c r="AW44" s="359"/>
      <c r="AX44" s="370"/>
      <c r="AY44" s="370"/>
      <c r="AZ44" s="370"/>
      <c r="BA44" s="357"/>
      <c r="BB44" s="358"/>
      <c r="BC44" s="358"/>
      <c r="BD44" s="358"/>
      <c r="BE44" s="359"/>
      <c r="BF44" s="829"/>
      <c r="BG44" s="830"/>
      <c r="BH44" s="830"/>
      <c r="BI44" s="830"/>
      <c r="BJ44" s="831"/>
      <c r="BK44" s="336">
        <v>51934</v>
      </c>
      <c r="BL44" s="337"/>
      <c r="BM44" s="337"/>
      <c r="BN44" s="337"/>
      <c r="BO44" s="337"/>
      <c r="BP44" s="337"/>
      <c r="BQ44" s="337"/>
      <c r="BR44" s="337"/>
      <c r="BS44" s="338"/>
      <c r="BT44" s="345"/>
      <c r="BU44" s="345"/>
      <c r="BV44" s="345"/>
      <c r="BW44" s="345"/>
      <c r="BX44" s="346"/>
      <c r="BY44" s="349"/>
      <c r="BZ44" s="345"/>
      <c r="CA44" s="345"/>
      <c r="CB44" s="345"/>
      <c r="CC44" s="345"/>
      <c r="CD44" s="345"/>
      <c r="CE44" s="350"/>
    </row>
    <row r="45" spans="1:85" ht="4.5" customHeight="1" thickBot="1" x14ac:dyDescent="0.2">
      <c r="B45" s="411" t="s">
        <v>174</v>
      </c>
      <c r="C45" s="412"/>
      <c r="D45" s="412"/>
      <c r="E45" s="412">
        <f>C26</f>
        <v>6</v>
      </c>
      <c r="F45" s="412"/>
      <c r="G45" s="467" t="s">
        <v>74</v>
      </c>
      <c r="H45" s="467"/>
      <c r="I45" s="467"/>
      <c r="J45" s="467"/>
      <c r="K45" s="467"/>
      <c r="L45" s="467"/>
      <c r="M45" s="467"/>
      <c r="N45" s="467"/>
      <c r="O45" s="467"/>
      <c r="P45" s="467"/>
      <c r="Q45" s="467"/>
      <c r="R45" s="467"/>
      <c r="S45" s="467"/>
      <c r="T45" s="468"/>
      <c r="U45" s="471" t="s">
        <v>30</v>
      </c>
      <c r="V45" s="472"/>
      <c r="W45" s="472"/>
      <c r="X45" s="473"/>
      <c r="Y45" s="467" t="s">
        <v>160</v>
      </c>
      <c r="Z45" s="478"/>
      <c r="AA45" s="478"/>
      <c r="AB45" s="249">
        <f>C35</f>
        <v>7</v>
      </c>
      <c r="AC45" s="480" t="s">
        <v>70</v>
      </c>
      <c r="AD45" s="467"/>
      <c r="AE45" s="467"/>
      <c r="AF45" s="467"/>
      <c r="AG45" s="468"/>
      <c r="AH45" s="481" t="s">
        <v>161</v>
      </c>
      <c r="AI45" s="381"/>
      <c r="AJ45" s="381"/>
      <c r="AK45" s="53"/>
      <c r="AL45" s="484">
        <f>C35</f>
        <v>7</v>
      </c>
      <c r="AM45" s="484"/>
      <c r="AN45" s="484"/>
      <c r="AO45" s="484"/>
      <c r="AP45" s="381" t="s">
        <v>73</v>
      </c>
      <c r="AQ45" s="382"/>
      <c r="AR45" s="382"/>
      <c r="AS45" s="382"/>
      <c r="AT45" s="382"/>
      <c r="AU45" s="382"/>
      <c r="AV45" s="382"/>
      <c r="AW45" s="382"/>
      <c r="AX45" s="382"/>
      <c r="AY45" s="382"/>
      <c r="AZ45" s="382"/>
      <c r="BA45" s="382"/>
      <c r="BB45" s="384"/>
      <c r="BC45" s="385"/>
      <c r="BD45" s="385"/>
      <c r="BE45" s="385"/>
      <c r="BF45" s="385"/>
      <c r="BG45" s="385"/>
      <c r="BH45" s="385"/>
      <c r="BI45" s="385"/>
      <c r="BJ45" s="385"/>
      <c r="BK45" s="385"/>
      <c r="BL45" s="385"/>
      <c r="BM45" s="385"/>
      <c r="BN45" s="385"/>
      <c r="BO45" s="385"/>
      <c r="BP45" s="385"/>
      <c r="BQ45" s="385"/>
      <c r="BR45" s="385"/>
      <c r="BS45" s="385"/>
      <c r="BT45" s="385"/>
      <c r="BU45" s="385"/>
      <c r="BV45" s="385"/>
      <c r="BW45" s="386"/>
      <c r="BX45" s="248"/>
      <c r="BY45" s="249"/>
      <c r="BZ45" s="249"/>
      <c r="CA45" s="249"/>
      <c r="CB45" s="435"/>
      <c r="CC45" s="435"/>
      <c r="CD45" s="435"/>
      <c r="CE45" s="435"/>
    </row>
    <row r="46" spans="1:85" ht="6" customHeight="1" x14ac:dyDescent="0.15">
      <c r="B46" s="413"/>
      <c r="C46" s="414"/>
      <c r="D46" s="414"/>
      <c r="E46" s="414"/>
      <c r="F46" s="414"/>
      <c r="G46" s="469"/>
      <c r="H46" s="469"/>
      <c r="I46" s="469"/>
      <c r="J46" s="469"/>
      <c r="K46" s="469"/>
      <c r="L46" s="469"/>
      <c r="M46" s="469"/>
      <c r="N46" s="469"/>
      <c r="O46" s="469"/>
      <c r="P46" s="469"/>
      <c r="Q46" s="469"/>
      <c r="R46" s="469"/>
      <c r="S46" s="469"/>
      <c r="T46" s="470"/>
      <c r="U46" s="474"/>
      <c r="V46" s="98"/>
      <c r="W46" s="98"/>
      <c r="X46" s="377"/>
      <c r="Y46" s="479"/>
      <c r="Z46" s="479"/>
      <c r="AA46" s="479"/>
      <c r="AB46" s="292"/>
      <c r="AC46" s="469"/>
      <c r="AD46" s="469"/>
      <c r="AE46" s="469"/>
      <c r="AF46" s="469"/>
      <c r="AG46" s="470"/>
      <c r="AH46" s="482"/>
      <c r="AI46" s="483"/>
      <c r="AJ46" s="483"/>
      <c r="AK46" s="58"/>
      <c r="AL46" s="485"/>
      <c r="AM46" s="485"/>
      <c r="AN46" s="485"/>
      <c r="AO46" s="485"/>
      <c r="AP46" s="383"/>
      <c r="AQ46" s="383"/>
      <c r="AR46" s="383"/>
      <c r="AS46" s="383"/>
      <c r="AT46" s="383"/>
      <c r="AU46" s="383"/>
      <c r="AV46" s="383"/>
      <c r="AW46" s="383"/>
      <c r="AX46" s="383"/>
      <c r="AY46" s="383"/>
      <c r="AZ46" s="383"/>
      <c r="BA46" s="383"/>
      <c r="BB46" s="387"/>
      <c r="BC46" s="388"/>
      <c r="BD46" s="388"/>
      <c r="BE46" s="388"/>
      <c r="BF46" s="388"/>
      <c r="BG46" s="388"/>
      <c r="BH46" s="388"/>
      <c r="BI46" s="388"/>
      <c r="BJ46" s="388"/>
      <c r="BK46" s="388"/>
      <c r="BL46" s="388"/>
      <c r="BM46" s="388"/>
      <c r="BN46" s="388"/>
      <c r="BO46" s="388"/>
      <c r="BP46" s="388"/>
      <c r="BQ46" s="388"/>
      <c r="BR46" s="388"/>
      <c r="BS46" s="388"/>
      <c r="BT46" s="388"/>
      <c r="BU46" s="388"/>
      <c r="BV46" s="388"/>
      <c r="BW46" s="389"/>
      <c r="BX46" s="486"/>
      <c r="BY46" s="96"/>
      <c r="BZ46" s="96"/>
      <c r="CA46" s="96"/>
      <c r="CB46" s="436" t="s">
        <v>35</v>
      </c>
      <c r="CC46" s="437"/>
      <c r="CD46" s="437"/>
      <c r="CE46" s="438"/>
    </row>
    <row r="47" spans="1:85" ht="6" customHeight="1" x14ac:dyDescent="0.15">
      <c r="B47" s="445" t="s">
        <v>28</v>
      </c>
      <c r="C47" s="446"/>
      <c r="D47" s="446"/>
      <c r="E47" s="446"/>
      <c r="F47" s="446"/>
      <c r="G47" s="446"/>
      <c r="H47" s="446"/>
      <c r="I47" s="447"/>
      <c r="J47" s="451" t="s">
        <v>29</v>
      </c>
      <c r="K47" s="452"/>
      <c r="L47" s="452"/>
      <c r="M47" s="452"/>
      <c r="N47" s="452"/>
      <c r="O47" s="452"/>
      <c r="P47" s="452"/>
      <c r="Q47" s="452"/>
      <c r="R47" s="452"/>
      <c r="S47" s="452"/>
      <c r="T47" s="453"/>
      <c r="U47" s="474"/>
      <c r="V47" s="98"/>
      <c r="W47" s="98"/>
      <c r="X47" s="377"/>
      <c r="Y47" s="452" t="s">
        <v>31</v>
      </c>
      <c r="Z47" s="452"/>
      <c r="AA47" s="452"/>
      <c r="AB47" s="453"/>
      <c r="AC47" s="451" t="s">
        <v>29</v>
      </c>
      <c r="AD47" s="452"/>
      <c r="AE47" s="452"/>
      <c r="AF47" s="452"/>
      <c r="AG47" s="453"/>
      <c r="AH47" s="457"/>
      <c r="AI47" s="458"/>
      <c r="AJ47" s="458"/>
      <c r="AK47" s="459"/>
      <c r="AL47" s="461" t="s">
        <v>33</v>
      </c>
      <c r="AM47" s="462"/>
      <c r="AN47" s="462"/>
      <c r="AO47" s="462"/>
      <c r="AP47" s="462"/>
      <c r="AQ47" s="462"/>
      <c r="AR47" s="462"/>
      <c r="AS47" s="463"/>
      <c r="AT47" s="461" t="s">
        <v>34</v>
      </c>
      <c r="AU47" s="462"/>
      <c r="AV47" s="462"/>
      <c r="AW47" s="462"/>
      <c r="AX47" s="462"/>
      <c r="AY47" s="462"/>
      <c r="AZ47" s="462"/>
      <c r="BA47" s="462"/>
      <c r="BB47" s="387"/>
      <c r="BC47" s="388"/>
      <c r="BD47" s="388"/>
      <c r="BE47" s="388"/>
      <c r="BF47" s="388"/>
      <c r="BG47" s="388"/>
      <c r="BH47" s="388"/>
      <c r="BI47" s="388"/>
      <c r="BJ47" s="388"/>
      <c r="BK47" s="388"/>
      <c r="BL47" s="388"/>
      <c r="BM47" s="388"/>
      <c r="BN47" s="388"/>
      <c r="BO47" s="388"/>
      <c r="BP47" s="388"/>
      <c r="BQ47" s="388"/>
      <c r="BR47" s="388"/>
      <c r="BS47" s="388"/>
      <c r="BT47" s="388"/>
      <c r="BU47" s="388"/>
      <c r="BV47" s="388"/>
      <c r="BW47" s="389"/>
      <c r="BX47" s="486"/>
      <c r="BY47" s="96"/>
      <c r="BZ47" s="96"/>
      <c r="CA47" s="96"/>
      <c r="CB47" s="439"/>
      <c r="CC47" s="440"/>
      <c r="CD47" s="440"/>
      <c r="CE47" s="441"/>
    </row>
    <row r="48" spans="1:85" ht="8.25" customHeight="1" x14ac:dyDescent="0.15">
      <c r="B48" s="448"/>
      <c r="C48" s="449"/>
      <c r="D48" s="449"/>
      <c r="E48" s="449"/>
      <c r="F48" s="449"/>
      <c r="G48" s="449"/>
      <c r="H48" s="449"/>
      <c r="I48" s="450"/>
      <c r="J48" s="454"/>
      <c r="K48" s="455"/>
      <c r="L48" s="455"/>
      <c r="M48" s="455"/>
      <c r="N48" s="455"/>
      <c r="O48" s="455"/>
      <c r="P48" s="455"/>
      <c r="Q48" s="455"/>
      <c r="R48" s="455"/>
      <c r="S48" s="455"/>
      <c r="T48" s="456"/>
      <c r="U48" s="475"/>
      <c r="V48" s="476"/>
      <c r="W48" s="476"/>
      <c r="X48" s="477"/>
      <c r="Y48" s="455"/>
      <c r="Z48" s="455"/>
      <c r="AA48" s="455"/>
      <c r="AB48" s="456"/>
      <c r="AC48" s="454"/>
      <c r="AD48" s="455"/>
      <c r="AE48" s="455"/>
      <c r="AF48" s="455"/>
      <c r="AG48" s="456"/>
      <c r="AH48" s="291"/>
      <c r="AI48" s="292"/>
      <c r="AJ48" s="292"/>
      <c r="AK48" s="460"/>
      <c r="AL48" s="464"/>
      <c r="AM48" s="465"/>
      <c r="AN48" s="465"/>
      <c r="AO48" s="465"/>
      <c r="AP48" s="465"/>
      <c r="AQ48" s="465"/>
      <c r="AR48" s="465"/>
      <c r="AS48" s="466"/>
      <c r="AT48" s="464"/>
      <c r="AU48" s="465"/>
      <c r="AV48" s="465"/>
      <c r="AW48" s="465"/>
      <c r="AX48" s="465"/>
      <c r="AY48" s="465"/>
      <c r="AZ48" s="465"/>
      <c r="BA48" s="465"/>
      <c r="BB48" s="390"/>
      <c r="BC48" s="391"/>
      <c r="BD48" s="391"/>
      <c r="BE48" s="391"/>
      <c r="BF48" s="391"/>
      <c r="BG48" s="391"/>
      <c r="BH48" s="391"/>
      <c r="BI48" s="391"/>
      <c r="BJ48" s="391"/>
      <c r="BK48" s="391"/>
      <c r="BL48" s="391"/>
      <c r="BM48" s="391"/>
      <c r="BN48" s="391"/>
      <c r="BO48" s="391"/>
      <c r="BP48" s="391"/>
      <c r="BQ48" s="391"/>
      <c r="BR48" s="391"/>
      <c r="BS48" s="391"/>
      <c r="BT48" s="391"/>
      <c r="BU48" s="391"/>
      <c r="BV48" s="391"/>
      <c r="BW48" s="392"/>
      <c r="BX48" s="486"/>
      <c r="BY48" s="96"/>
      <c r="BZ48" s="96"/>
      <c r="CA48" s="96"/>
      <c r="CB48" s="442"/>
      <c r="CC48" s="443"/>
      <c r="CD48" s="443"/>
      <c r="CE48" s="444"/>
    </row>
    <row r="49" spans="2:83" ht="25.5" customHeight="1" x14ac:dyDescent="0.15">
      <c r="B49" s="638">
        <v>12000</v>
      </c>
      <c r="C49" s="489"/>
      <c r="D49" s="489"/>
      <c r="E49" s="489"/>
      <c r="F49" s="489"/>
      <c r="G49" s="489"/>
      <c r="H49" s="489"/>
      <c r="I49" s="490"/>
      <c r="J49" s="488">
        <v>4380000</v>
      </c>
      <c r="K49" s="489"/>
      <c r="L49" s="489"/>
      <c r="M49" s="489"/>
      <c r="N49" s="489"/>
      <c r="O49" s="489"/>
      <c r="P49" s="489"/>
      <c r="Q49" s="489"/>
      <c r="R49" s="489"/>
      <c r="S49" s="489"/>
      <c r="T49" s="490"/>
      <c r="U49" s="639" t="s">
        <v>178</v>
      </c>
      <c r="V49" s="640"/>
      <c r="W49" s="640"/>
      <c r="X49" s="641"/>
      <c r="Y49" s="488">
        <v>14000</v>
      </c>
      <c r="Z49" s="489"/>
      <c r="AA49" s="489"/>
      <c r="AB49" s="490"/>
      <c r="AC49" s="488">
        <v>5110000</v>
      </c>
      <c r="AD49" s="489"/>
      <c r="AE49" s="489"/>
      <c r="AF49" s="489"/>
      <c r="AG49" s="490"/>
      <c r="AH49" s="494"/>
      <c r="AI49" s="495"/>
      <c r="AJ49" s="495"/>
      <c r="AK49" s="496"/>
      <c r="AL49" s="497"/>
      <c r="AM49" s="498"/>
      <c r="AN49" s="498"/>
      <c r="AO49" s="498"/>
      <c r="AP49" s="498"/>
      <c r="AQ49" s="498"/>
      <c r="AR49" s="498"/>
      <c r="AS49" s="499"/>
      <c r="AT49" s="564"/>
      <c r="AU49" s="565"/>
      <c r="AV49" s="565"/>
      <c r="AW49" s="565"/>
      <c r="AX49" s="565"/>
      <c r="AY49" s="565"/>
      <c r="AZ49" s="565"/>
      <c r="BA49" s="565"/>
      <c r="BB49" s="415"/>
      <c r="BC49" s="416"/>
      <c r="BD49" s="416"/>
      <c r="BE49" s="416"/>
      <c r="BF49" s="416"/>
      <c r="BG49" s="416"/>
      <c r="BH49" s="416"/>
      <c r="BI49" s="416"/>
      <c r="BJ49" s="416"/>
      <c r="BK49" s="417"/>
      <c r="BL49" s="393"/>
      <c r="BM49" s="394"/>
      <c r="BN49" s="394"/>
      <c r="BO49" s="394"/>
      <c r="BP49" s="394"/>
      <c r="BQ49" s="394"/>
      <c r="BR49" s="394"/>
      <c r="BS49" s="394"/>
      <c r="BT49" s="394"/>
      <c r="BU49" s="394"/>
      <c r="BV49" s="394"/>
      <c r="BW49" s="395"/>
      <c r="BX49" s="486"/>
      <c r="BY49" s="96"/>
      <c r="BZ49" s="96"/>
      <c r="CA49" s="96"/>
      <c r="CB49" s="500"/>
      <c r="CC49" s="501"/>
      <c r="CD49" s="501"/>
      <c r="CE49" s="502"/>
    </row>
    <row r="50" spans="2:83" ht="14.25" customHeight="1" x14ac:dyDescent="0.15">
      <c r="B50" s="626">
        <v>10000</v>
      </c>
      <c r="C50" s="519"/>
      <c r="D50" s="519"/>
      <c r="E50" s="519"/>
      <c r="F50" s="519"/>
      <c r="G50" s="519"/>
      <c r="H50" s="519"/>
      <c r="I50" s="520"/>
      <c r="J50" s="518">
        <v>3650000</v>
      </c>
      <c r="K50" s="519"/>
      <c r="L50" s="519"/>
      <c r="M50" s="519"/>
      <c r="N50" s="519"/>
      <c r="O50" s="519"/>
      <c r="P50" s="519"/>
      <c r="Q50" s="519"/>
      <c r="R50" s="519"/>
      <c r="S50" s="519"/>
      <c r="T50" s="520"/>
      <c r="U50" s="628" t="s">
        <v>177</v>
      </c>
      <c r="V50" s="629"/>
      <c r="W50" s="629"/>
      <c r="X50" s="630"/>
      <c r="Y50" s="519">
        <v>10000</v>
      </c>
      <c r="Z50" s="519"/>
      <c r="AA50" s="519"/>
      <c r="AB50" s="520"/>
      <c r="AC50" s="518">
        <v>3650000</v>
      </c>
      <c r="AD50" s="519"/>
      <c r="AE50" s="519"/>
      <c r="AF50" s="519"/>
      <c r="AG50" s="520"/>
      <c r="AH50" s="536"/>
      <c r="AI50" s="537"/>
      <c r="AJ50" s="537"/>
      <c r="AK50" s="538"/>
      <c r="AL50" s="545"/>
      <c r="AM50" s="546"/>
      <c r="AN50" s="546"/>
      <c r="AO50" s="546"/>
      <c r="AP50" s="546"/>
      <c r="AQ50" s="546"/>
      <c r="AR50" s="546"/>
      <c r="AS50" s="547"/>
      <c r="AT50" s="558"/>
      <c r="AU50" s="559"/>
      <c r="AV50" s="559"/>
      <c r="AW50" s="559"/>
      <c r="AX50" s="559"/>
      <c r="AY50" s="559"/>
      <c r="AZ50" s="559"/>
      <c r="BA50" s="559"/>
      <c r="BB50" s="418"/>
      <c r="BC50" s="397"/>
      <c r="BD50" s="397"/>
      <c r="BE50" s="397"/>
      <c r="BF50" s="397"/>
      <c r="BG50" s="397"/>
      <c r="BH50" s="397"/>
      <c r="BI50" s="397"/>
      <c r="BJ50" s="397"/>
      <c r="BK50" s="419"/>
      <c r="BL50" s="396"/>
      <c r="BM50" s="397"/>
      <c r="BN50" s="397"/>
      <c r="BO50" s="397"/>
      <c r="BP50" s="397"/>
      <c r="BQ50" s="397"/>
      <c r="BR50" s="397"/>
      <c r="BS50" s="397"/>
      <c r="BT50" s="397"/>
      <c r="BU50" s="397"/>
      <c r="BV50" s="397"/>
      <c r="BW50" s="398"/>
      <c r="BX50" s="486"/>
      <c r="BY50" s="96"/>
      <c r="BZ50" s="96"/>
      <c r="CA50" s="96"/>
      <c r="CB50" s="503"/>
      <c r="CC50" s="504"/>
      <c r="CD50" s="504"/>
      <c r="CE50" s="505"/>
    </row>
    <row r="51" spans="2:83" ht="7.5" customHeight="1" x14ac:dyDescent="0.15">
      <c r="B51" s="634"/>
      <c r="C51" s="522"/>
      <c r="D51" s="522"/>
      <c r="E51" s="522"/>
      <c r="F51" s="522"/>
      <c r="G51" s="522"/>
      <c r="H51" s="522"/>
      <c r="I51" s="523"/>
      <c r="J51" s="521"/>
      <c r="K51" s="522"/>
      <c r="L51" s="522"/>
      <c r="M51" s="522"/>
      <c r="N51" s="522"/>
      <c r="O51" s="522"/>
      <c r="P51" s="522"/>
      <c r="Q51" s="522"/>
      <c r="R51" s="522"/>
      <c r="S51" s="522"/>
      <c r="T51" s="523"/>
      <c r="U51" s="635"/>
      <c r="V51" s="636"/>
      <c r="W51" s="636"/>
      <c r="X51" s="637"/>
      <c r="Y51" s="522"/>
      <c r="Z51" s="522"/>
      <c r="AA51" s="522"/>
      <c r="AB51" s="523"/>
      <c r="AC51" s="521"/>
      <c r="AD51" s="522"/>
      <c r="AE51" s="522"/>
      <c r="AF51" s="522"/>
      <c r="AG51" s="523"/>
      <c r="AH51" s="539"/>
      <c r="AI51" s="540"/>
      <c r="AJ51" s="540"/>
      <c r="AK51" s="541"/>
      <c r="AL51" s="548"/>
      <c r="AM51" s="549"/>
      <c r="AN51" s="549"/>
      <c r="AO51" s="549"/>
      <c r="AP51" s="549"/>
      <c r="AQ51" s="549"/>
      <c r="AR51" s="549"/>
      <c r="AS51" s="550"/>
      <c r="AT51" s="560"/>
      <c r="AU51" s="561"/>
      <c r="AV51" s="561"/>
      <c r="AW51" s="561"/>
      <c r="AX51" s="561"/>
      <c r="AY51" s="561"/>
      <c r="AZ51" s="561"/>
      <c r="BA51" s="561"/>
      <c r="BB51" s="407"/>
      <c r="BC51" s="400"/>
      <c r="BD51" s="400"/>
      <c r="BE51" s="400"/>
      <c r="BF51" s="400"/>
      <c r="BG51" s="400"/>
      <c r="BH51" s="400"/>
      <c r="BI51" s="400"/>
      <c r="BJ51" s="400"/>
      <c r="BK51" s="408"/>
      <c r="BL51" s="399"/>
      <c r="BM51" s="400"/>
      <c r="BN51" s="400"/>
      <c r="BO51" s="400"/>
      <c r="BP51" s="400"/>
      <c r="BQ51" s="400"/>
      <c r="BR51" s="400"/>
      <c r="BS51" s="400"/>
      <c r="BT51" s="400"/>
      <c r="BU51" s="400"/>
      <c r="BV51" s="400"/>
      <c r="BW51" s="401"/>
      <c r="BX51" s="486"/>
      <c r="BY51" s="96"/>
      <c r="BZ51" s="96"/>
      <c r="CA51" s="96"/>
      <c r="CB51" s="506"/>
      <c r="CC51" s="507"/>
      <c r="CD51" s="507"/>
      <c r="CE51" s="508"/>
    </row>
    <row r="52" spans="2:83" ht="5.25" customHeight="1" x14ac:dyDescent="0.15">
      <c r="B52" s="627"/>
      <c r="C52" s="525"/>
      <c r="D52" s="525"/>
      <c r="E52" s="525"/>
      <c r="F52" s="525"/>
      <c r="G52" s="525"/>
      <c r="H52" s="525"/>
      <c r="I52" s="526"/>
      <c r="J52" s="524"/>
      <c r="K52" s="525"/>
      <c r="L52" s="525"/>
      <c r="M52" s="525"/>
      <c r="N52" s="525"/>
      <c r="O52" s="525"/>
      <c r="P52" s="525"/>
      <c r="Q52" s="525"/>
      <c r="R52" s="525"/>
      <c r="S52" s="525"/>
      <c r="T52" s="526"/>
      <c r="U52" s="631"/>
      <c r="V52" s="632"/>
      <c r="W52" s="632"/>
      <c r="X52" s="633"/>
      <c r="Y52" s="525"/>
      <c r="Z52" s="525"/>
      <c r="AA52" s="525"/>
      <c r="AB52" s="526"/>
      <c r="AC52" s="524"/>
      <c r="AD52" s="525"/>
      <c r="AE52" s="525"/>
      <c r="AF52" s="525"/>
      <c r="AG52" s="526"/>
      <c r="AH52" s="542"/>
      <c r="AI52" s="543"/>
      <c r="AJ52" s="543"/>
      <c r="AK52" s="544"/>
      <c r="AL52" s="551"/>
      <c r="AM52" s="552"/>
      <c r="AN52" s="552"/>
      <c r="AO52" s="552"/>
      <c r="AP52" s="552"/>
      <c r="AQ52" s="552"/>
      <c r="AR52" s="552"/>
      <c r="AS52" s="553"/>
      <c r="AT52" s="562"/>
      <c r="AU52" s="563"/>
      <c r="AV52" s="563"/>
      <c r="AW52" s="563"/>
      <c r="AX52" s="563"/>
      <c r="AY52" s="563"/>
      <c r="AZ52" s="563"/>
      <c r="BA52" s="563"/>
      <c r="BB52" s="402"/>
      <c r="BC52" s="394"/>
      <c r="BD52" s="394"/>
      <c r="BE52" s="394"/>
      <c r="BF52" s="394"/>
      <c r="BG52" s="394"/>
      <c r="BH52" s="394"/>
      <c r="BI52" s="394"/>
      <c r="BJ52" s="394"/>
      <c r="BK52" s="403"/>
      <c r="BL52" s="393"/>
      <c r="BM52" s="394"/>
      <c r="BN52" s="394"/>
      <c r="BO52" s="394"/>
      <c r="BP52" s="394"/>
      <c r="BQ52" s="394"/>
      <c r="BR52" s="394"/>
      <c r="BS52" s="394"/>
      <c r="BT52" s="394"/>
      <c r="BU52" s="394"/>
      <c r="BV52" s="394"/>
      <c r="BW52" s="395"/>
      <c r="BX52" s="486"/>
      <c r="BY52" s="96"/>
      <c r="BZ52" s="96"/>
      <c r="CA52" s="96"/>
      <c r="CB52" s="500"/>
      <c r="CC52" s="501"/>
      <c r="CD52" s="501"/>
      <c r="CE52" s="502"/>
    </row>
    <row r="53" spans="2:83" ht="18" customHeight="1" x14ac:dyDescent="0.15">
      <c r="B53" s="626"/>
      <c r="C53" s="519"/>
      <c r="D53" s="519"/>
      <c r="E53" s="519"/>
      <c r="F53" s="519"/>
      <c r="G53" s="519"/>
      <c r="H53" s="519"/>
      <c r="I53" s="520"/>
      <c r="J53" s="518"/>
      <c r="K53" s="519"/>
      <c r="L53" s="519"/>
      <c r="M53" s="519"/>
      <c r="N53" s="519"/>
      <c r="O53" s="519"/>
      <c r="P53" s="519"/>
      <c r="Q53" s="519"/>
      <c r="R53" s="519"/>
      <c r="S53" s="519"/>
      <c r="T53" s="520"/>
      <c r="U53" s="628"/>
      <c r="V53" s="629"/>
      <c r="W53" s="629"/>
      <c r="X53" s="630"/>
      <c r="Y53" s="519"/>
      <c r="Z53" s="519"/>
      <c r="AA53" s="519"/>
      <c r="AB53" s="520"/>
      <c r="AC53" s="518"/>
      <c r="AD53" s="519"/>
      <c r="AE53" s="519"/>
      <c r="AF53" s="519"/>
      <c r="AG53" s="520"/>
      <c r="AH53" s="426"/>
      <c r="AI53" s="427"/>
      <c r="AJ53" s="427"/>
      <c r="AK53" s="428"/>
      <c r="AL53" s="558"/>
      <c r="AM53" s="620"/>
      <c r="AN53" s="620"/>
      <c r="AO53" s="620"/>
      <c r="AP53" s="620"/>
      <c r="AQ53" s="620"/>
      <c r="AR53" s="620"/>
      <c r="AS53" s="621"/>
      <c r="AT53" s="558"/>
      <c r="AU53" s="559"/>
      <c r="AV53" s="559"/>
      <c r="AW53" s="559"/>
      <c r="AX53" s="559"/>
      <c r="AY53" s="559"/>
      <c r="AZ53" s="559"/>
      <c r="BA53" s="559"/>
      <c r="BB53" s="404"/>
      <c r="BC53" s="405"/>
      <c r="BD53" s="405"/>
      <c r="BE53" s="405"/>
      <c r="BF53" s="405"/>
      <c r="BG53" s="405"/>
      <c r="BH53" s="405"/>
      <c r="BI53" s="405"/>
      <c r="BJ53" s="405"/>
      <c r="BK53" s="406"/>
      <c r="BL53" s="409"/>
      <c r="BM53" s="405"/>
      <c r="BN53" s="405"/>
      <c r="BO53" s="405"/>
      <c r="BP53" s="405"/>
      <c r="BQ53" s="405"/>
      <c r="BR53" s="405"/>
      <c r="BS53" s="405"/>
      <c r="BT53" s="405"/>
      <c r="BU53" s="405"/>
      <c r="BV53" s="405"/>
      <c r="BW53" s="410"/>
      <c r="BX53" s="486"/>
      <c r="BY53" s="96"/>
      <c r="BZ53" s="96"/>
      <c r="CA53" s="96"/>
      <c r="CB53" s="503"/>
      <c r="CC53" s="504"/>
      <c r="CD53" s="504"/>
      <c r="CE53" s="505"/>
    </row>
    <row r="54" spans="2:83" ht="12" customHeight="1" x14ac:dyDescent="0.15">
      <c r="B54" s="627"/>
      <c r="C54" s="525"/>
      <c r="D54" s="525"/>
      <c r="E54" s="525"/>
      <c r="F54" s="525"/>
      <c r="G54" s="525"/>
      <c r="H54" s="525"/>
      <c r="I54" s="526"/>
      <c r="J54" s="524"/>
      <c r="K54" s="525"/>
      <c r="L54" s="525"/>
      <c r="M54" s="525"/>
      <c r="N54" s="525"/>
      <c r="O54" s="525"/>
      <c r="P54" s="525"/>
      <c r="Q54" s="525"/>
      <c r="R54" s="525"/>
      <c r="S54" s="525"/>
      <c r="T54" s="526"/>
      <c r="U54" s="631"/>
      <c r="V54" s="632"/>
      <c r="W54" s="632"/>
      <c r="X54" s="633"/>
      <c r="Y54" s="525"/>
      <c r="Z54" s="525"/>
      <c r="AA54" s="525"/>
      <c r="AB54" s="526"/>
      <c r="AC54" s="524"/>
      <c r="AD54" s="525"/>
      <c r="AE54" s="525"/>
      <c r="AF54" s="525"/>
      <c r="AG54" s="526"/>
      <c r="AH54" s="429"/>
      <c r="AI54" s="430"/>
      <c r="AJ54" s="430"/>
      <c r="AK54" s="431"/>
      <c r="AL54" s="623"/>
      <c r="AM54" s="624"/>
      <c r="AN54" s="624"/>
      <c r="AO54" s="624"/>
      <c r="AP54" s="624"/>
      <c r="AQ54" s="624"/>
      <c r="AR54" s="624"/>
      <c r="AS54" s="625"/>
      <c r="AT54" s="623"/>
      <c r="AU54" s="563"/>
      <c r="AV54" s="563"/>
      <c r="AW54" s="563"/>
      <c r="AX54" s="563"/>
      <c r="AY54" s="563"/>
      <c r="AZ54" s="563"/>
      <c r="BA54" s="563"/>
      <c r="BB54" s="418"/>
      <c r="BC54" s="397"/>
      <c r="BD54" s="397"/>
      <c r="BE54" s="397"/>
      <c r="BF54" s="397"/>
      <c r="BG54" s="397"/>
      <c r="BH54" s="397"/>
      <c r="BI54" s="397"/>
      <c r="BJ54" s="397"/>
      <c r="BK54" s="419"/>
      <c r="BL54" s="396"/>
      <c r="BM54" s="397"/>
      <c r="BN54" s="397"/>
      <c r="BO54" s="397"/>
      <c r="BP54" s="397"/>
      <c r="BQ54" s="397"/>
      <c r="BR54" s="397"/>
      <c r="BS54" s="397"/>
      <c r="BT54" s="397"/>
      <c r="BU54" s="397"/>
      <c r="BV54" s="397"/>
      <c r="BW54" s="398"/>
      <c r="BX54" s="486"/>
      <c r="BY54" s="96"/>
      <c r="BZ54" s="96"/>
      <c r="CA54" s="96"/>
      <c r="CB54" s="503"/>
      <c r="CC54" s="504"/>
      <c r="CD54" s="504"/>
      <c r="CE54" s="505"/>
    </row>
    <row r="55" spans="2:83" ht="15" customHeight="1" x14ac:dyDescent="0.15">
      <c r="B55" s="626"/>
      <c r="C55" s="519"/>
      <c r="D55" s="519"/>
      <c r="E55" s="519"/>
      <c r="F55" s="519"/>
      <c r="G55" s="519"/>
      <c r="H55" s="519"/>
      <c r="I55" s="520"/>
      <c r="J55" s="518"/>
      <c r="K55" s="519"/>
      <c r="L55" s="519"/>
      <c r="M55" s="519"/>
      <c r="N55" s="519"/>
      <c r="O55" s="519"/>
      <c r="P55" s="519"/>
      <c r="Q55" s="519"/>
      <c r="R55" s="519"/>
      <c r="S55" s="519"/>
      <c r="T55" s="520"/>
      <c r="U55" s="628"/>
      <c r="V55" s="629"/>
      <c r="W55" s="629"/>
      <c r="X55" s="630"/>
      <c r="Y55" s="519"/>
      <c r="Z55" s="519"/>
      <c r="AA55" s="519"/>
      <c r="AB55" s="520"/>
      <c r="AC55" s="518"/>
      <c r="AD55" s="519"/>
      <c r="AE55" s="519"/>
      <c r="AF55" s="519"/>
      <c r="AG55" s="520"/>
      <c r="AH55" s="554"/>
      <c r="AI55" s="427"/>
      <c r="AJ55" s="427"/>
      <c r="AK55" s="428"/>
      <c r="AL55" s="558"/>
      <c r="AM55" s="620"/>
      <c r="AN55" s="620"/>
      <c r="AO55" s="620"/>
      <c r="AP55" s="620"/>
      <c r="AQ55" s="620"/>
      <c r="AR55" s="620"/>
      <c r="AS55" s="621"/>
      <c r="AT55" s="558"/>
      <c r="AU55" s="559"/>
      <c r="AV55" s="559"/>
      <c r="AW55" s="559"/>
      <c r="AX55" s="559"/>
      <c r="AY55" s="559"/>
      <c r="AZ55" s="559"/>
      <c r="BA55" s="559"/>
      <c r="BB55" s="407"/>
      <c r="BC55" s="400"/>
      <c r="BD55" s="400"/>
      <c r="BE55" s="400"/>
      <c r="BF55" s="400"/>
      <c r="BG55" s="400"/>
      <c r="BH55" s="400"/>
      <c r="BI55" s="400"/>
      <c r="BJ55" s="400"/>
      <c r="BK55" s="408"/>
      <c r="BL55" s="399"/>
      <c r="BM55" s="400"/>
      <c r="BN55" s="400"/>
      <c r="BO55" s="400"/>
      <c r="BP55" s="400"/>
      <c r="BQ55" s="400"/>
      <c r="BR55" s="400"/>
      <c r="BS55" s="400"/>
      <c r="BT55" s="400"/>
      <c r="BU55" s="400"/>
      <c r="BV55" s="400"/>
      <c r="BW55" s="401"/>
      <c r="BX55" s="486"/>
      <c r="BY55" s="96"/>
      <c r="BZ55" s="96"/>
      <c r="CA55" s="96"/>
      <c r="CB55" s="506"/>
      <c r="CC55" s="507"/>
      <c r="CD55" s="507"/>
      <c r="CE55" s="508"/>
    </row>
    <row r="56" spans="2:83" ht="14.25" customHeight="1" thickBot="1" x14ac:dyDescent="0.2">
      <c r="B56" s="627"/>
      <c r="C56" s="525"/>
      <c r="D56" s="525"/>
      <c r="E56" s="525"/>
      <c r="F56" s="525"/>
      <c r="G56" s="525"/>
      <c r="H56" s="525"/>
      <c r="I56" s="526"/>
      <c r="J56" s="521"/>
      <c r="K56" s="522"/>
      <c r="L56" s="522"/>
      <c r="M56" s="522"/>
      <c r="N56" s="522"/>
      <c r="O56" s="522"/>
      <c r="P56" s="522"/>
      <c r="Q56" s="522"/>
      <c r="R56" s="522"/>
      <c r="S56" s="522"/>
      <c r="T56" s="523"/>
      <c r="U56" s="631"/>
      <c r="V56" s="632"/>
      <c r="W56" s="632"/>
      <c r="X56" s="633"/>
      <c r="Y56" s="522"/>
      <c r="Z56" s="522"/>
      <c r="AA56" s="522"/>
      <c r="AB56" s="523"/>
      <c r="AC56" s="524"/>
      <c r="AD56" s="525"/>
      <c r="AE56" s="525"/>
      <c r="AF56" s="525"/>
      <c r="AG56" s="526"/>
      <c r="AH56" s="555"/>
      <c r="AI56" s="556"/>
      <c r="AJ56" s="556"/>
      <c r="AK56" s="557"/>
      <c r="AL56" s="560"/>
      <c r="AM56" s="596"/>
      <c r="AN56" s="596"/>
      <c r="AO56" s="596"/>
      <c r="AP56" s="596"/>
      <c r="AQ56" s="596"/>
      <c r="AR56" s="596"/>
      <c r="AS56" s="622"/>
      <c r="AT56" s="560"/>
      <c r="AU56" s="561"/>
      <c r="AV56" s="561"/>
      <c r="AW56" s="561"/>
      <c r="AX56" s="561"/>
      <c r="AY56" s="561"/>
      <c r="AZ56" s="561"/>
      <c r="BA56" s="561"/>
      <c r="BB56" s="402"/>
      <c r="BC56" s="394"/>
      <c r="BD56" s="394"/>
      <c r="BE56" s="394"/>
      <c r="BF56" s="394"/>
      <c r="BG56" s="394"/>
      <c r="BH56" s="394"/>
      <c r="BI56" s="394"/>
      <c r="BJ56" s="394"/>
      <c r="BK56" s="403"/>
      <c r="BL56" s="393"/>
      <c r="BM56" s="394"/>
      <c r="BN56" s="394"/>
      <c r="BO56" s="394"/>
      <c r="BP56" s="394"/>
      <c r="BQ56" s="394"/>
      <c r="BR56" s="394"/>
      <c r="BS56" s="394"/>
      <c r="BT56" s="394"/>
      <c r="BU56" s="394"/>
      <c r="BV56" s="394"/>
      <c r="BW56" s="395"/>
      <c r="BX56" s="486"/>
      <c r="BY56" s="96"/>
      <c r="BZ56" s="96"/>
      <c r="CA56" s="96"/>
      <c r="CB56" s="500"/>
      <c r="CC56" s="501"/>
      <c r="CD56" s="501"/>
      <c r="CE56" s="502"/>
    </row>
    <row r="57" spans="2:83" ht="9.75" customHeight="1" x14ac:dyDescent="0.15">
      <c r="B57" s="576"/>
      <c r="C57" s="577"/>
      <c r="D57" s="577"/>
      <c r="E57" s="577"/>
      <c r="F57" s="577"/>
      <c r="G57" s="577"/>
      <c r="H57" s="577"/>
      <c r="I57" s="577"/>
      <c r="J57" s="582">
        <v>8030</v>
      </c>
      <c r="K57" s="583"/>
      <c r="L57" s="583"/>
      <c r="M57" s="583"/>
      <c r="N57" s="583"/>
      <c r="O57" s="583"/>
      <c r="P57" s="583"/>
      <c r="Q57" s="583"/>
      <c r="R57" s="583"/>
      <c r="S57" s="583"/>
      <c r="T57" s="584"/>
      <c r="U57" s="590" t="s">
        <v>36</v>
      </c>
      <c r="V57" s="590"/>
      <c r="W57" s="590"/>
      <c r="X57" s="590"/>
      <c r="Y57" s="592">
        <v>61833</v>
      </c>
      <c r="Z57" s="593"/>
      <c r="AA57" s="593"/>
      <c r="AB57" s="594"/>
      <c r="AC57" s="601">
        <v>8760</v>
      </c>
      <c r="AD57" s="601"/>
      <c r="AE57" s="601"/>
      <c r="AF57" s="601"/>
      <c r="AG57" s="601"/>
      <c r="AH57" s="436" t="s">
        <v>36</v>
      </c>
      <c r="AI57" s="437"/>
      <c r="AJ57" s="437"/>
      <c r="AK57" s="604"/>
      <c r="AL57" s="835"/>
      <c r="AM57" s="836"/>
      <c r="AN57" s="836"/>
      <c r="AO57" s="836"/>
      <c r="AP57" s="836"/>
      <c r="AQ57" s="836"/>
      <c r="AR57" s="836"/>
      <c r="AS57" s="837"/>
      <c r="AT57" s="835"/>
      <c r="AU57" s="836"/>
      <c r="AV57" s="836"/>
      <c r="AW57" s="836"/>
      <c r="AX57" s="836"/>
      <c r="AY57" s="836"/>
      <c r="AZ57" s="836"/>
      <c r="BA57" s="841"/>
      <c r="BB57" s="404"/>
      <c r="BC57" s="405"/>
      <c r="BD57" s="405"/>
      <c r="BE57" s="405"/>
      <c r="BF57" s="405"/>
      <c r="BG57" s="405"/>
      <c r="BH57" s="405"/>
      <c r="BI57" s="405"/>
      <c r="BJ57" s="405"/>
      <c r="BK57" s="406"/>
      <c r="BL57" s="409"/>
      <c r="BM57" s="405"/>
      <c r="BN57" s="405"/>
      <c r="BO57" s="405"/>
      <c r="BP57" s="405"/>
      <c r="BQ57" s="405"/>
      <c r="BR57" s="405"/>
      <c r="BS57" s="405"/>
      <c r="BT57" s="405"/>
      <c r="BU57" s="405"/>
      <c r="BV57" s="405"/>
      <c r="BW57" s="410"/>
      <c r="BX57" s="486"/>
      <c r="BY57" s="96"/>
      <c r="BZ57" s="96"/>
      <c r="CA57" s="96"/>
      <c r="CB57" s="503"/>
      <c r="CC57" s="504"/>
      <c r="CD57" s="504"/>
      <c r="CE57" s="505"/>
    </row>
    <row r="58" spans="2:83" ht="22.5" customHeight="1" thickBot="1" x14ac:dyDescent="0.2">
      <c r="B58" s="578"/>
      <c r="C58" s="579"/>
      <c r="D58" s="579"/>
      <c r="E58" s="579"/>
      <c r="F58" s="579"/>
      <c r="G58" s="579"/>
      <c r="H58" s="579"/>
      <c r="I58" s="579"/>
      <c r="J58" s="585"/>
      <c r="K58" s="355"/>
      <c r="L58" s="355"/>
      <c r="M58" s="355"/>
      <c r="N58" s="355"/>
      <c r="O58" s="355"/>
      <c r="P58" s="355"/>
      <c r="Q58" s="355"/>
      <c r="R58" s="355"/>
      <c r="S58" s="355"/>
      <c r="T58" s="586"/>
      <c r="U58" s="440"/>
      <c r="V58" s="440"/>
      <c r="W58" s="440"/>
      <c r="X58" s="440"/>
      <c r="Y58" s="595"/>
      <c r="Z58" s="596"/>
      <c r="AA58" s="596"/>
      <c r="AB58" s="597"/>
      <c r="AC58" s="602"/>
      <c r="AD58" s="602"/>
      <c r="AE58" s="602"/>
      <c r="AF58" s="602"/>
      <c r="AG58" s="602"/>
      <c r="AH58" s="439"/>
      <c r="AI58" s="440"/>
      <c r="AJ58" s="440"/>
      <c r="AK58" s="605"/>
      <c r="AL58" s="838"/>
      <c r="AM58" s="839"/>
      <c r="AN58" s="839"/>
      <c r="AO58" s="839"/>
      <c r="AP58" s="839"/>
      <c r="AQ58" s="839"/>
      <c r="AR58" s="839"/>
      <c r="AS58" s="840"/>
      <c r="AT58" s="838"/>
      <c r="AU58" s="839"/>
      <c r="AV58" s="839"/>
      <c r="AW58" s="839"/>
      <c r="AX58" s="839"/>
      <c r="AY58" s="839"/>
      <c r="AZ58" s="839"/>
      <c r="BA58" s="842"/>
      <c r="BB58" s="407"/>
      <c r="BC58" s="400"/>
      <c r="BD58" s="400"/>
      <c r="BE58" s="400"/>
      <c r="BF58" s="400"/>
      <c r="BG58" s="400"/>
      <c r="BH58" s="400"/>
      <c r="BI58" s="400"/>
      <c r="BJ58" s="400"/>
      <c r="BK58" s="408"/>
      <c r="BL58" s="399"/>
      <c r="BM58" s="400"/>
      <c r="BN58" s="400"/>
      <c r="BO58" s="400"/>
      <c r="BP58" s="400"/>
      <c r="BQ58" s="400"/>
      <c r="BR58" s="400"/>
      <c r="BS58" s="400"/>
      <c r="BT58" s="400"/>
      <c r="BU58" s="400"/>
      <c r="BV58" s="400"/>
      <c r="BW58" s="401"/>
      <c r="BX58" s="486"/>
      <c r="BY58" s="96"/>
      <c r="BZ58" s="96"/>
      <c r="CA58" s="96"/>
      <c r="CB58" s="608"/>
      <c r="CC58" s="609"/>
      <c r="CD58" s="609"/>
      <c r="CE58" s="610"/>
    </row>
    <row r="59" spans="2:83" ht="18.75" customHeight="1" thickBot="1" x14ac:dyDescent="0.2">
      <c r="B59" s="580"/>
      <c r="C59" s="581"/>
      <c r="D59" s="581"/>
      <c r="E59" s="581"/>
      <c r="F59" s="581"/>
      <c r="G59" s="581"/>
      <c r="H59" s="581"/>
      <c r="I59" s="581"/>
      <c r="J59" s="587"/>
      <c r="K59" s="588"/>
      <c r="L59" s="588"/>
      <c r="M59" s="588"/>
      <c r="N59" s="588"/>
      <c r="O59" s="588"/>
      <c r="P59" s="588"/>
      <c r="Q59" s="588"/>
      <c r="R59" s="588"/>
      <c r="S59" s="588"/>
      <c r="T59" s="589"/>
      <c r="U59" s="591"/>
      <c r="V59" s="591"/>
      <c r="W59" s="591"/>
      <c r="X59" s="591"/>
      <c r="Y59" s="598"/>
      <c r="Z59" s="599"/>
      <c r="AA59" s="599"/>
      <c r="AB59" s="600"/>
      <c r="AC59" s="603"/>
      <c r="AD59" s="603"/>
      <c r="AE59" s="603"/>
      <c r="AF59" s="603"/>
      <c r="AG59" s="603"/>
      <c r="AH59" s="606"/>
      <c r="AI59" s="591"/>
      <c r="AJ59" s="591"/>
      <c r="AK59" s="607"/>
      <c r="AL59" s="829" t="s">
        <v>176</v>
      </c>
      <c r="AM59" s="832"/>
      <c r="AN59" s="832"/>
      <c r="AO59" s="832"/>
      <c r="AP59" s="832"/>
      <c r="AQ59" s="832"/>
      <c r="AR59" s="832"/>
      <c r="AS59" s="833"/>
      <c r="AT59" s="829" t="s">
        <v>176</v>
      </c>
      <c r="AU59" s="832"/>
      <c r="AV59" s="832"/>
      <c r="AW59" s="832"/>
      <c r="AX59" s="832"/>
      <c r="AY59" s="832"/>
      <c r="AZ59" s="832"/>
      <c r="BA59" s="834"/>
      <c r="BB59" s="570"/>
      <c r="BC59" s="571"/>
      <c r="BD59" s="571"/>
      <c r="BE59" s="571"/>
      <c r="BF59" s="571"/>
      <c r="BG59" s="571"/>
      <c r="BH59" s="571"/>
      <c r="BI59" s="571"/>
      <c r="BJ59" s="571"/>
      <c r="BK59" s="571"/>
      <c r="BL59" s="571"/>
      <c r="BM59" s="571"/>
      <c r="BN59" s="571"/>
      <c r="BO59" s="571"/>
      <c r="BP59" s="571"/>
      <c r="BQ59" s="571"/>
      <c r="BR59" s="571"/>
      <c r="BS59" s="571"/>
      <c r="BT59" s="571"/>
      <c r="BU59" s="571"/>
      <c r="BV59" s="571"/>
      <c r="BW59" s="572"/>
      <c r="CB59" s="573"/>
      <c r="CC59" s="574"/>
      <c r="CD59" s="574"/>
      <c r="CE59" s="575"/>
    </row>
    <row r="65" spans="36:36" x14ac:dyDescent="0.15">
      <c r="AJ65" s="59"/>
    </row>
  </sheetData>
  <sheetProtection selectLockedCells="1"/>
  <mergeCells count="480">
    <mergeCell ref="AO39:AP39"/>
    <mergeCell ref="AQ39:AW39"/>
    <mergeCell ref="AX39:AZ39"/>
    <mergeCell ref="BY39:CE39"/>
    <mergeCell ref="B32:G32"/>
    <mergeCell ref="W39:Y39"/>
    <mergeCell ref="F39:G39"/>
    <mergeCell ref="U53:X54"/>
    <mergeCell ref="Y53:AB54"/>
    <mergeCell ref="AC53:AG54"/>
    <mergeCell ref="AL53:AS54"/>
    <mergeCell ref="AT53:BA53"/>
    <mergeCell ref="AT54:BA54"/>
    <mergeCell ref="BL52:BW55"/>
    <mergeCell ref="CB52:CE55"/>
    <mergeCell ref="CB49:CE51"/>
    <mergeCell ref="B50:I52"/>
    <mergeCell ref="J50:T52"/>
    <mergeCell ref="U50:X52"/>
    <mergeCell ref="Y50:AB52"/>
    <mergeCell ref="AC50:AG52"/>
    <mergeCell ref="AH50:AK52"/>
    <mergeCell ref="AL50:AS52"/>
    <mergeCell ref="L39:S39"/>
    <mergeCell ref="T39:V39"/>
    <mergeCell ref="Z39:AA39"/>
    <mergeCell ref="AB39:AD39"/>
    <mergeCell ref="AL59:AS59"/>
    <mergeCell ref="AT59:BA59"/>
    <mergeCell ref="BB59:BW59"/>
    <mergeCell ref="CB59:CE59"/>
    <mergeCell ref="B57:I59"/>
    <mergeCell ref="J57:T59"/>
    <mergeCell ref="U57:X59"/>
    <mergeCell ref="Y57:AB59"/>
    <mergeCell ref="AC57:AG59"/>
    <mergeCell ref="AH57:AK59"/>
    <mergeCell ref="CB56:CE58"/>
    <mergeCell ref="AL57:AS58"/>
    <mergeCell ref="AT57:BA58"/>
    <mergeCell ref="B55:I56"/>
    <mergeCell ref="J55:T56"/>
    <mergeCell ref="U55:X56"/>
    <mergeCell ref="Y55:AB56"/>
    <mergeCell ref="AC55:AG56"/>
    <mergeCell ref="AH55:AK56"/>
    <mergeCell ref="AL55:AS56"/>
    <mergeCell ref="AH53:AK54"/>
    <mergeCell ref="AT50:BA50"/>
    <mergeCell ref="AT51:BA52"/>
    <mergeCell ref="BB52:BK55"/>
    <mergeCell ref="B53:I54"/>
    <mergeCell ref="J53:T54"/>
    <mergeCell ref="CB45:CE45"/>
    <mergeCell ref="CB46:CE48"/>
    <mergeCell ref="B47:I48"/>
    <mergeCell ref="J47:T48"/>
    <mergeCell ref="Y47:AB48"/>
    <mergeCell ref="AC47:AG48"/>
    <mergeCell ref="AH47:AK48"/>
    <mergeCell ref="AL47:AS48"/>
    <mergeCell ref="AT47:BA48"/>
    <mergeCell ref="G45:T46"/>
    <mergeCell ref="U45:X48"/>
    <mergeCell ref="Y45:AA46"/>
    <mergeCell ref="AB45:AB46"/>
    <mergeCell ref="AC45:AG46"/>
    <mergeCell ref="AH45:AJ46"/>
    <mergeCell ref="AL45:AO46"/>
    <mergeCell ref="BF41:BJ42"/>
    <mergeCell ref="BK41:BS41"/>
    <mergeCell ref="T41:V44"/>
    <mergeCell ref="W41:Y44"/>
    <mergeCell ref="Z41:AA44"/>
    <mergeCell ref="AP45:BA46"/>
    <mergeCell ref="BB45:BW48"/>
    <mergeCell ref="BX45:CA58"/>
    <mergeCell ref="B49:I49"/>
    <mergeCell ref="J49:T49"/>
    <mergeCell ref="U49:X49"/>
    <mergeCell ref="Y49:AB49"/>
    <mergeCell ref="AC49:AG49"/>
    <mergeCell ref="AH49:AK49"/>
    <mergeCell ref="AL49:AS49"/>
    <mergeCell ref="AT49:BA49"/>
    <mergeCell ref="BL49:BW51"/>
    <mergeCell ref="AT55:BA55"/>
    <mergeCell ref="AT56:BA56"/>
    <mergeCell ref="BB56:BK58"/>
    <mergeCell ref="BL56:BW58"/>
    <mergeCell ref="B45:D46"/>
    <mergeCell ref="E45:F46"/>
    <mergeCell ref="BB49:BK51"/>
    <mergeCell ref="BY40:CE40"/>
    <mergeCell ref="AB40:AD40"/>
    <mergeCell ref="AE40:AH40"/>
    <mergeCell ref="AI40:AM40"/>
    <mergeCell ref="AO40:AP40"/>
    <mergeCell ref="AQ40:AW40"/>
    <mergeCell ref="AX40:AZ40"/>
    <mergeCell ref="BT41:BX42"/>
    <mergeCell ref="BY41:CE42"/>
    <mergeCell ref="AI42:AM43"/>
    <mergeCell ref="BK42:BS43"/>
    <mergeCell ref="BF43:BJ44"/>
    <mergeCell ref="BT43:BX44"/>
    <mergeCell ref="BY43:CE44"/>
    <mergeCell ref="AB41:AD44"/>
    <mergeCell ref="AE41:AH42"/>
    <mergeCell ref="AI41:AM41"/>
    <mergeCell ref="AO41:AP44"/>
    <mergeCell ref="AQ41:AW44"/>
    <mergeCell ref="AX41:AZ44"/>
    <mergeCell ref="AE44:AH44"/>
    <mergeCell ref="AI44:AM44"/>
    <mergeCell ref="BK44:BS44"/>
    <mergeCell ref="BA41:BE44"/>
    <mergeCell ref="F40:G40"/>
    <mergeCell ref="H40:K40"/>
    <mergeCell ref="L40:S40"/>
    <mergeCell ref="T40:V40"/>
    <mergeCell ref="W40:Y40"/>
    <mergeCell ref="Z40:AA40"/>
    <mergeCell ref="BF38:BJ38"/>
    <mergeCell ref="BK38:BS38"/>
    <mergeCell ref="BT38:BX38"/>
    <mergeCell ref="F38:G38"/>
    <mergeCell ref="H38:K38"/>
    <mergeCell ref="L38:S38"/>
    <mergeCell ref="T38:V38"/>
    <mergeCell ref="W38:Y38"/>
    <mergeCell ref="BA40:BE40"/>
    <mergeCell ref="BF40:BJ40"/>
    <mergeCell ref="BK40:BS40"/>
    <mergeCell ref="BT40:BX40"/>
    <mergeCell ref="BA39:BE39"/>
    <mergeCell ref="BF39:BJ39"/>
    <mergeCell ref="BK39:BS39"/>
    <mergeCell ref="BT39:BX39"/>
    <mergeCell ref="AE39:AH39"/>
    <mergeCell ref="AI39:AM39"/>
    <mergeCell ref="BY38:CE38"/>
    <mergeCell ref="Z38:AA38"/>
    <mergeCell ref="AB38:AD38"/>
    <mergeCell ref="AE38:AH38"/>
    <mergeCell ref="AI38:AM38"/>
    <mergeCell ref="AO38:AP38"/>
    <mergeCell ref="AQ38:AW38"/>
    <mergeCell ref="BA37:BE37"/>
    <mergeCell ref="BF37:BJ37"/>
    <mergeCell ref="BK37:BS37"/>
    <mergeCell ref="BT37:BX37"/>
    <mergeCell ref="BY37:CE37"/>
    <mergeCell ref="AB37:AD37"/>
    <mergeCell ref="AE37:AH37"/>
    <mergeCell ref="AI37:AM37"/>
    <mergeCell ref="AO37:AP37"/>
    <mergeCell ref="AQ37:AW37"/>
    <mergeCell ref="AX37:AZ37"/>
    <mergeCell ref="B37:G37"/>
    <mergeCell ref="H37:K37"/>
    <mergeCell ref="L37:S37"/>
    <mergeCell ref="T37:V37"/>
    <mergeCell ref="W37:Y37"/>
    <mergeCell ref="Z37:AA37"/>
    <mergeCell ref="AX38:AZ38"/>
    <mergeCell ref="BA38:BE38"/>
    <mergeCell ref="BF36:BJ36"/>
    <mergeCell ref="BK36:BS36"/>
    <mergeCell ref="BT36:BX36"/>
    <mergeCell ref="BY36:CE36"/>
    <mergeCell ref="Z36:AA36"/>
    <mergeCell ref="AB36:AD36"/>
    <mergeCell ref="AE36:AH36"/>
    <mergeCell ref="AI36:AM36"/>
    <mergeCell ref="AO36:AP36"/>
    <mergeCell ref="AQ36:AW36"/>
    <mergeCell ref="BA35:BE35"/>
    <mergeCell ref="BF35:BJ35"/>
    <mergeCell ref="BK35:BS35"/>
    <mergeCell ref="BT35:BX35"/>
    <mergeCell ref="BY35:CE35"/>
    <mergeCell ref="B36:G36"/>
    <mergeCell ref="H36:K36"/>
    <mergeCell ref="L36:S36"/>
    <mergeCell ref="T36:V36"/>
    <mergeCell ref="W36:Y36"/>
    <mergeCell ref="AB35:AD35"/>
    <mergeCell ref="AE35:AH35"/>
    <mergeCell ref="AI35:AM35"/>
    <mergeCell ref="AO35:AP35"/>
    <mergeCell ref="AQ35:AW35"/>
    <mergeCell ref="AX35:AZ35"/>
    <mergeCell ref="E35:G35"/>
    <mergeCell ref="H35:K35"/>
    <mergeCell ref="L35:S35"/>
    <mergeCell ref="T35:V35"/>
    <mergeCell ref="W35:Y35"/>
    <mergeCell ref="Z35:AA35"/>
    <mergeCell ref="AX36:AZ36"/>
    <mergeCell ref="BA36:BE36"/>
    <mergeCell ref="AX34:AZ34"/>
    <mergeCell ref="BA34:BE34"/>
    <mergeCell ref="BF34:BJ34"/>
    <mergeCell ref="BK34:BS34"/>
    <mergeCell ref="BT34:BX34"/>
    <mergeCell ref="BY34:CE34"/>
    <mergeCell ref="Z34:AA34"/>
    <mergeCell ref="AB34:AD34"/>
    <mergeCell ref="AE34:AH34"/>
    <mergeCell ref="AI34:AM34"/>
    <mergeCell ref="AO34:AP34"/>
    <mergeCell ref="AQ34:AW34"/>
    <mergeCell ref="B34:G34"/>
    <mergeCell ref="H34:K34"/>
    <mergeCell ref="L34:S34"/>
    <mergeCell ref="T34:V34"/>
    <mergeCell ref="W34:Y34"/>
    <mergeCell ref="AB33:AD33"/>
    <mergeCell ref="AE33:AH33"/>
    <mergeCell ref="AI33:AM33"/>
    <mergeCell ref="AO33:AP33"/>
    <mergeCell ref="B33:G33"/>
    <mergeCell ref="H33:K33"/>
    <mergeCell ref="L33:S33"/>
    <mergeCell ref="T33:V33"/>
    <mergeCell ref="W33:Y33"/>
    <mergeCell ref="Z33:AA33"/>
    <mergeCell ref="BY32:CE32"/>
    <mergeCell ref="Z32:AA32"/>
    <mergeCell ref="AB32:AD32"/>
    <mergeCell ref="AE32:AH32"/>
    <mergeCell ref="AI32:AM32"/>
    <mergeCell ref="AO32:AP32"/>
    <mergeCell ref="AQ32:AW32"/>
    <mergeCell ref="BA33:BE33"/>
    <mergeCell ref="BF33:BJ33"/>
    <mergeCell ref="BK33:BS33"/>
    <mergeCell ref="BT33:BX33"/>
    <mergeCell ref="BY33:CE33"/>
    <mergeCell ref="AQ33:AW33"/>
    <mergeCell ref="AX33:AZ33"/>
    <mergeCell ref="H32:K32"/>
    <mergeCell ref="L32:S32"/>
    <mergeCell ref="T32:V32"/>
    <mergeCell ref="W32:Y32"/>
    <mergeCell ref="AX32:AZ32"/>
    <mergeCell ref="BA32:BE32"/>
    <mergeCell ref="BF31:BJ31"/>
    <mergeCell ref="BK31:BS31"/>
    <mergeCell ref="BT31:BX31"/>
    <mergeCell ref="BF32:BJ32"/>
    <mergeCell ref="BK32:BS32"/>
    <mergeCell ref="BT32:BX32"/>
    <mergeCell ref="BY31:CE31"/>
    <mergeCell ref="Z31:AA31"/>
    <mergeCell ref="AB31:AD31"/>
    <mergeCell ref="AE31:AH31"/>
    <mergeCell ref="AI31:AM31"/>
    <mergeCell ref="AO31:AP31"/>
    <mergeCell ref="AQ31:AW31"/>
    <mergeCell ref="BA30:BE30"/>
    <mergeCell ref="BF30:BJ30"/>
    <mergeCell ref="BK30:BS30"/>
    <mergeCell ref="BT30:BX30"/>
    <mergeCell ref="BY30:CE30"/>
    <mergeCell ref="AQ30:AW30"/>
    <mergeCell ref="AX30:AZ30"/>
    <mergeCell ref="AX31:AZ31"/>
    <mergeCell ref="BA31:BE31"/>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BF29:BJ29"/>
    <mergeCell ref="BK29:BS29"/>
    <mergeCell ref="BT29:BX29"/>
    <mergeCell ref="BY29:CE29"/>
    <mergeCell ref="Z29:AA29"/>
    <mergeCell ref="AB29:AD29"/>
    <mergeCell ref="AE29:AH29"/>
    <mergeCell ref="AI29:AM29"/>
    <mergeCell ref="AO29:AP29"/>
    <mergeCell ref="AQ29:AW29"/>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Z27:AA27"/>
    <mergeCell ref="AB27:AD27"/>
    <mergeCell ref="AE27:AH27"/>
    <mergeCell ref="AI27:AM27"/>
    <mergeCell ref="AO27:AP27"/>
    <mergeCell ref="B41:G44"/>
    <mergeCell ref="H41:K44"/>
    <mergeCell ref="L41:S44"/>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s>
  <phoneticPr fontId="1"/>
  <printOptions horizontalCentered="1" verticalCentered="1"/>
  <pageMargins left="0" right="0" top="0" bottom="0" header="0.31496062992125984" footer="0.31496062992125984"/>
  <pageSetup paperSize="9"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0ED4-1820-4E26-969A-47BE454B30F5}">
  <dimension ref="A1"/>
  <sheetViews>
    <sheetView workbookViewId="0">
      <selection activeCell="Q15" sqref="Q15"/>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事務組合控</vt:lpstr>
      <vt:lpstr>事業主控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cci kyuki</cp:lastModifiedBy>
  <cp:lastPrinted>2025-04-02T01:22:11Z</cp:lastPrinted>
  <dcterms:created xsi:type="dcterms:W3CDTF">2022-07-12T05:06:44Z</dcterms:created>
  <dcterms:modified xsi:type="dcterms:W3CDTF">2025-04-02T02:05:03Z</dcterms:modified>
</cp:coreProperties>
</file>